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externalLinks/_rels/externalLink1.xml.rels" ContentType="application/vnd.openxmlformats-package.relationships+xml"/>
  <Override PartName="/xl/externalLinks/externalLink1.xml" ContentType="application/vnd.openxmlformats-officedocument.spreadsheetml.externalLink+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çamento" sheetId="1" state="visible" r:id="rId2"/>
  </sheets>
  <externalReferences>
    <externalReference r:id="rId3"/>
  </externalReferences>
  <definedNames>
    <definedName function="false" hidden="false" localSheetId="0" name="_xlnm.Print_Area" vbProcedure="false">Orçamento!$A$1:$G$169</definedName>
    <definedName function="false" hidden="false" localSheetId="0" name="_xlnm.Print_Titles" vbProcedure="false">Orçamento!$2:$8</definedName>
    <definedName function="false" hidden="false" name="Excel_BuiltIn_Print_Area_1" vbProcedure="false">NA()</definedName>
    <definedName function="false" hidden="false" name="Excel_BuiltIn_Print_Area_1_1" vbProcedure="false">NA()</definedName>
    <definedName function="false" hidden="false" name="Excel_BuiltIn_Print_Area_3" vbProcedure="false">NA()</definedName>
    <definedName function="false" hidden="false" name="Excel_BuiltIn_Print_Area_3_1" vbProcedure="false">NA()</definedName>
    <definedName function="false" hidden="false" name="Excel_BuiltIn_Print_Area_3_1_1" vbProcedure="false">NA()</definedName>
    <definedName function="false" hidden="false" name="Excel_BuiltIn_Print_Area_4" vbProcedure="false">NA()</definedName>
    <definedName function="false" hidden="false" name="Excel_BuiltIn_Print_Area_4_1_1" vbProcedure="false">'[1]'!$C$4:$D$29</definedName>
    <definedName function="false" hidden="false" name="Excel_BuiltIn_Print_Area_4_1_1_1" vbProcedure="false">'[1]'!$C$4:$D$29</definedName>
    <definedName function="false" hidden="false" name="Excel_BuiltIn_Print_Area_4_1_1_1_1" vbProcedure="false">'[1]'!$C$4:$D$31</definedName>
    <definedName function="false" hidden="false" name="Excel_BuiltIn_Print_Area_5_1" vbProcedure="false">NA()</definedName>
    <definedName function="false" hidden="false" name="Excel_BuiltIn_Print_Titles_2" vbProcedure="false">#REF!</definedName>
    <definedName function="false" hidden="false" name="Excel_BuiltIn_Print_Titles_4_1" vbProcedure="false">'[1]'!$A$4:$IR$4</definedName>
    <definedName function="false" hidden="false" name="Excel_BuiltIn__FilterDatabase_1" vbProcedure="false">#REF!</definedName>
    <definedName function="false" hidden="false" name="_xlfn_IFERROR" vbProcedure="false"/>
    <definedName function="false" hidden="false" localSheetId="0" name="Excel_BuiltIn_Print_Area" vbProcedure="false">NA()</definedName>
    <definedName function="false" hidden="false" localSheetId="0" name="Excel_BuiltIn_Print_Titles" vbProcedure="false">NA()</definedName>
    <definedName function="false" hidden="false" localSheetId="0" name="Excel_BuiltIn__FilterDatabase_1" vbProcedure="false">Orçamento!$A$8:$G$8</definedName>
  </definedName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<sst xmlns="http://schemas.openxmlformats.org/spreadsheetml/2006/main" count="612" uniqueCount="330">
  <si>
    <t xml:space="preserve">Cliente:</t>
  </si>
  <si>
    <t xml:space="preserve">Objeto:</t>
  </si>
  <si>
    <t xml:space="preserve">CONTRATAÇÃO DE EMPRESA DE ENGENHARIA ELÉTRICA ESPECIALIZADA PARA EXECUÇÃO DE SERVIÇOS DE MANUTENÇÃO PREVENTIVA E CORRETIVA DOS SISTEMAS ELÉTRICOS DE BAIXA E MÉDIA TENSÃO E DE AUTOMAÇÃO NAS UNIDADES OPERACIONAIS DO SAEMAS</t>
  </si>
  <si>
    <t xml:space="preserve">Local:</t>
  </si>
  <si>
    <t xml:space="preserve">MUNICÍPIO DE SERTÃOZINHO E DISTRITO DE CRUZ DAS POSSES</t>
  </si>
  <si>
    <t xml:space="preserve">Fontes </t>
  </si>
  <si>
    <t xml:space="preserve">ORÇAMENTOS</t>
  </si>
  <si>
    <t xml:space="preserve">P L A N I L H A   D E   Q U A N T I D A D E S   E   P R E Ç O S</t>
  </si>
  <si>
    <t xml:space="preserve">Item</t>
  </si>
  <si>
    <t xml:space="preserve">Discriminação dos Serviços</t>
  </si>
  <si>
    <t xml:space="preserve">Orçamento</t>
  </si>
  <si>
    <t xml:space="preserve">Un.</t>
  </si>
  <si>
    <t xml:space="preserve">Quant. Licitada</t>
  </si>
  <si>
    <t xml:space="preserve">Preço
Unitário</t>
  </si>
  <si>
    <t xml:space="preserve">Preço
Total</t>
  </si>
  <si>
    <t xml:space="preserve">1</t>
  </si>
  <si>
    <t xml:space="preserve">MANUTENÇÃO PREVENTIVA</t>
  </si>
  <si>
    <t xml:space="preserve">1.1</t>
  </si>
  <si>
    <t xml:space="preserve">TRANSFORMADORES DE TENSÃO NAS UNIDADES DOS POÇOS PROFUNDOS, ELEVATÓRIAS DE ÁGUA/ESGOTO E ESTAÇÕES DE TRATEMENTO DE ESGOTO</t>
  </si>
  <si>
    <t xml:space="preserve">1.1.1</t>
  </si>
  <si>
    <t xml:space="preserve">Inspeção visual das condições do transformador com complemento de óleo isolante se necessário – 01 vez ao ano por equipamento</t>
  </si>
  <si>
    <t xml:space="preserve">un</t>
  </si>
  <si>
    <t xml:space="preserve">1.1.2</t>
  </si>
  <si>
    <t xml:space="preserve">Termografia – 01 ensaio anual por unidade</t>
  </si>
  <si>
    <t xml:space="preserve">1.1.3</t>
  </si>
  <si>
    <t xml:space="preserve">Elaboração de relatório técnico com as considerações levantadas dos iens 1.1.1 e 1.1.2</t>
  </si>
  <si>
    <t xml:space="preserve">1.2</t>
  </si>
  <si>
    <t xml:space="preserve">PAINÉIS DE ENERGIA E COMANDO DE BOMBAS SUBMERSAS, BOMBAS DE RECALQUE, ILUMINAÇÃO E OUTROS</t>
  </si>
  <si>
    <t xml:space="preserve">1.2.1</t>
  </si>
  <si>
    <t xml:space="preserve">Limpeza, inspeção visual, reaperto das conexões e partes móveis, inspeção dos contatos fixos e móveis, inspeção das chaves seccionadoras, softer-starter e contatores, inversores de frequência, inspeção termográfica, inspeção visual de disjuntores e ou chaves gerais de baixa tensão, medição de resistência de contato com microhmímetro digital, verificaçao de condições operacionais, medições de tensão e corrente, verificação do intertravamento mecânico ou elétrico, verificação da ventilação forçada e limpeza de filtros(periodicidade de 06 meseS em cada unidade)</t>
  </si>
  <si>
    <t xml:space="preserve">1.2.2</t>
  </si>
  <si>
    <t xml:space="preserve">Elaboração de relatórios técnico para cada verificação do item 1.2.1</t>
  </si>
  <si>
    <t xml:space="preserve">1.3</t>
  </si>
  <si>
    <t xml:space="preserve">BANCOS DE CAPACITORES FIXOS E AUTOMÁTICOS </t>
  </si>
  <si>
    <t xml:space="preserve">1.3.1</t>
  </si>
  <si>
    <t xml:space="preserve">Limpeza, inspeção visual, inspeção das interligações e aterramentos, verificação dos estado de conservação, medição da capacitância e comparação com os dados de placa com capacímetro digital, verificação do desgaste dos contatos dos contatores, reaperto geral das conexões, verificação do nível de desgaste das chaves seccionadoras sobre carga, verificação ventilação forçada e limpeza dos filtros(Periodicidade de 01 vez ao ano em cada unidade)</t>
  </si>
  <si>
    <t xml:space="preserve">1.3.2</t>
  </si>
  <si>
    <t xml:space="preserve">Elaboração de relatórios técnico para cada verificação do item 1.3.1</t>
  </si>
  <si>
    <t xml:space="preserve">2</t>
  </si>
  <si>
    <t xml:space="preserve">MANUTENÇÃO CORRETIVA</t>
  </si>
  <si>
    <t xml:space="preserve">2.1</t>
  </si>
  <si>
    <t xml:space="preserve">Equipe de supervisão e atividades em campo composta de 01 engenheiro elétrico(40h), 01 encarregado(80h), 01 eletricista(220h) e 01 ajudante(220h)</t>
  </si>
  <si>
    <t xml:space="preserve">mês</t>
  </si>
  <si>
    <t xml:space="preserve">2.2</t>
  </si>
  <si>
    <t xml:space="preserve">Engenheiro elétrico – horas extras </t>
  </si>
  <si>
    <t xml:space="preserve">h</t>
  </si>
  <si>
    <t xml:space="preserve">2.3</t>
  </si>
  <si>
    <t xml:space="preserve">Encarregado – horas extras 50%</t>
  </si>
  <si>
    <t xml:space="preserve">2.4</t>
  </si>
  <si>
    <t xml:space="preserve">Encarregado – horas extras 100%</t>
  </si>
  <si>
    <t xml:space="preserve">2.5</t>
  </si>
  <si>
    <t xml:space="preserve">Eletricista – horas extras 50%</t>
  </si>
  <si>
    <t xml:space="preserve">2.6</t>
  </si>
  <si>
    <t xml:space="preserve">Eletricista – horas extras 100%</t>
  </si>
  <si>
    <t xml:space="preserve">2.7</t>
  </si>
  <si>
    <t xml:space="preserve">Ajudante – horas extras 50%</t>
  </si>
  <si>
    <t xml:space="preserve">2.8</t>
  </si>
  <si>
    <t xml:space="preserve">Ajudante – horas extras 100%</t>
  </si>
  <si>
    <t xml:space="preserve">2.9</t>
  </si>
  <si>
    <t xml:space="preserve">Véiculo utilitário leve equipado para serviços de manutenção elétrica(kilometragem, combustível e manutenções inclusos)</t>
  </si>
  <si>
    <t xml:space="preserve">2.10</t>
  </si>
  <si>
    <t xml:space="preserve">Caminhão acoplado com guindaste(tipo Munk) para até 10 ton</t>
  </si>
  <si>
    <t xml:space="preserve">3</t>
  </si>
  <si>
    <t xml:space="preserve">FORNECIMENTO DE MATERIAIS ELÉTRICOS</t>
  </si>
  <si>
    <t xml:space="preserve">3.1</t>
  </si>
  <si>
    <t xml:space="preserve">ABRAÇADEIRA PLASTICA 283 X 4,8 mm PRETA F7028NYPR100</t>
  </si>
  <si>
    <t xml:space="preserve">pcte</t>
  </si>
  <si>
    <t xml:space="preserve">3.2</t>
  </si>
  <si>
    <t xml:space="preserve">ABRAÇADEIRA PLASTICA 300 X 7,6 mm PRETA 7030</t>
  </si>
  <si>
    <t xml:space="preserve">3.3</t>
  </si>
  <si>
    <t xml:space="preserve">Auto Transformador Trifásico de Partida 75 cv 440 v 60 Hz Y aberto taps 65 e 80%</t>
  </si>
  <si>
    <t xml:space="preserve">pc</t>
  </si>
  <si>
    <t xml:space="preserve">3.4</t>
  </si>
  <si>
    <t xml:space="preserve">BATERIA 9V ALCALINA</t>
  </si>
  <si>
    <t xml:space="preserve">3.5</t>
  </si>
  <si>
    <t xml:space="preserve">BELLA DUCHA 4 TEMP. 220V 6800W BRANCO OU SIMILAR</t>
  </si>
  <si>
    <t xml:space="preserve">3.6</t>
  </si>
  <si>
    <t xml:space="preserve">Borne SAK 16 mm²</t>
  </si>
  <si>
    <t xml:space="preserve">3.7</t>
  </si>
  <si>
    <t xml:space="preserve">Borne SAK 2,5 mm²</t>
  </si>
  <si>
    <t xml:space="preserve">3.8</t>
  </si>
  <si>
    <t xml:space="preserve">Borne SAK 25 mm²</t>
  </si>
  <si>
    <t xml:space="preserve">3.9</t>
  </si>
  <si>
    <t xml:space="preserve">Borne SAK 35 mm²</t>
  </si>
  <si>
    <t xml:space="preserve">3.10</t>
  </si>
  <si>
    <t xml:space="preserve">Borne SAK 6 mm²</t>
  </si>
  <si>
    <t xml:space="preserve">3.11</t>
  </si>
  <si>
    <t xml:space="preserve">Botão de Emergência Cogumelo Travante Ø 22 1 NA e 1 NF</t>
  </si>
  <si>
    <t xml:space="preserve">3.12</t>
  </si>
  <si>
    <t xml:space="preserve">BUCHA UX-6 TIJOLO BAIANO BLOCO E GESSO 600182/502560</t>
  </si>
  <si>
    <t xml:space="preserve">3.13</t>
  </si>
  <si>
    <t xml:space="preserve">BUCHA UX-8 TIJOLO BAIANO BLOCO E GESSO 602562</t>
  </si>
  <si>
    <t xml:space="preserve">3.14</t>
  </si>
  <si>
    <t xml:space="preserve">CABO COBRE NÚ 35mm²</t>
  </si>
  <si>
    <t xml:space="preserve">m</t>
  </si>
  <si>
    <t xml:space="preserve">3.15</t>
  </si>
  <si>
    <t xml:space="preserve">CABO CHATO 3 X 95 mm² 1 KV</t>
  </si>
  <si>
    <t xml:space="preserve">3.16</t>
  </si>
  <si>
    <t xml:space="preserve">CABO FLEXIVEL 750V 1,5 mm² AZUL</t>
  </si>
  <si>
    <t xml:space="preserve">3.17</t>
  </si>
  <si>
    <t xml:space="preserve">CABO FLEXIVEL 750V 1,5 mm² PRETO</t>
  </si>
  <si>
    <t xml:space="preserve">3.18</t>
  </si>
  <si>
    <t xml:space="preserve">CABO FLEXIVEL 750V 10 mm² PRETO</t>
  </si>
  <si>
    <t xml:space="preserve">3.19</t>
  </si>
  <si>
    <t xml:space="preserve">CABO FLEXIVEL 750V 16 mm² AZUL</t>
  </si>
  <si>
    <t xml:space="preserve">3.20</t>
  </si>
  <si>
    <t xml:space="preserve">CABO FLEXIVEL 750V 16 mm² PRETO</t>
  </si>
  <si>
    <t xml:space="preserve">3.21</t>
  </si>
  <si>
    <t xml:space="preserve">CABO FLEXIVEL 750V 2,5 mm² AZUL</t>
  </si>
  <si>
    <t xml:space="preserve">3.22</t>
  </si>
  <si>
    <t xml:space="preserve">CABO FLEXIVEL 750V 2,5 mm² PRETO</t>
  </si>
  <si>
    <t xml:space="preserve">3.23</t>
  </si>
  <si>
    <t xml:space="preserve">CABO FLEXIVEL 750V 25 mm² AZUL</t>
  </si>
  <si>
    <t xml:space="preserve">3.24</t>
  </si>
  <si>
    <t xml:space="preserve">CABO FLEXIVEL 750V 25 mm² PRETO</t>
  </si>
  <si>
    <t xml:space="preserve">3.25</t>
  </si>
  <si>
    <t xml:space="preserve">CABO FLEXIVEL 750V 35 mm² AZUL</t>
  </si>
  <si>
    <t xml:space="preserve">3.26</t>
  </si>
  <si>
    <t xml:space="preserve">CABO FLEXIVEL 750V 35 mm² PRETO</t>
  </si>
  <si>
    <t xml:space="preserve">3.27</t>
  </si>
  <si>
    <t xml:space="preserve">CABO FLEXIVEL 750V 50 mm² PRETO</t>
  </si>
  <si>
    <t xml:space="preserve">3.28</t>
  </si>
  <si>
    <t xml:space="preserve">CABO FLEXIVEL 750V 70 mm² PRETO</t>
  </si>
  <si>
    <t xml:space="preserve">3.29</t>
  </si>
  <si>
    <t xml:space="preserve">CABO FLEXIVEL 750V 95 mm² PRETO</t>
  </si>
  <si>
    <t xml:space="preserve">3.30</t>
  </si>
  <si>
    <t xml:space="preserve">CABO FLEXIVEL 750V 120 mm² PRETO</t>
  </si>
  <si>
    <t xml:space="preserve">3.31</t>
  </si>
  <si>
    <t xml:space="preserve">CABO FLEXIVEL 750V 6 mm² AZUL</t>
  </si>
  <si>
    <t xml:space="preserve">3.32</t>
  </si>
  <si>
    <t xml:space="preserve">CABO FLEXIVEL 750V 6 mm² PRETO</t>
  </si>
  <si>
    <t xml:space="preserve">3.33</t>
  </si>
  <si>
    <t xml:space="preserve">CABO FLEXIVEL PP 500V 2 X 1,5 mm²</t>
  </si>
  <si>
    <t xml:space="preserve">3.34</t>
  </si>
  <si>
    <t xml:space="preserve">CABO FLEXIVEL PP 500V 2 X 2,50 mm² </t>
  </si>
  <si>
    <t xml:space="preserve">3.35</t>
  </si>
  <si>
    <t xml:space="preserve">CABO FLEXIVEL PP 500V 3 X 1,5 mm²</t>
  </si>
  <si>
    <t xml:space="preserve">3.36</t>
  </si>
  <si>
    <t xml:space="preserve">CABO FLEXIVEL PP 500V 3 X 2,5 mm²</t>
  </si>
  <si>
    <t xml:space="preserve">3.37</t>
  </si>
  <si>
    <t xml:space="preserve">CABO FLEXIVEL PP 500V 4 X 2,5 mm²</t>
  </si>
  <si>
    <t xml:space="preserve">3.38</t>
  </si>
  <si>
    <t xml:space="preserve">CHAVE BOIA INF/SUP 15A CB2012 OU SIMILAR</t>
  </si>
  <si>
    <t xml:space="preserve">3.39</t>
  </si>
  <si>
    <t xml:space="preserve">Chave Comutadora Liga/Desliga Ø 22 1NA 1NF</t>
  </si>
  <si>
    <t xml:space="preserve">3.40</t>
  </si>
  <si>
    <t xml:space="preserve">CHAVE SECCIONADORA NH 160 A  11884182</t>
  </si>
  <si>
    <t xml:space="preserve">3.41</t>
  </si>
  <si>
    <t xml:space="preserve">CHAVE SECCIONADORA TRIPOLAR XLP03 630A 1SEP101975R0002</t>
  </si>
  <si>
    <t xml:space="preserve">3.42</t>
  </si>
  <si>
    <t xml:space="preserve">CHAVE FUSIVEL CLASSE 15KV 300A COM PORTA FUSIVEL 100A</t>
  </si>
  <si>
    <t xml:space="preserve">3.43</t>
  </si>
  <si>
    <t xml:space="preserve">PORTA FUSIVEL (CARTUCHO) 100A</t>
  </si>
  <si>
    <t xml:space="preserve">3.44</t>
  </si>
  <si>
    <t xml:space="preserve">CONTATOR CWM25 220v</t>
  </si>
  <si>
    <t xml:space="preserve">3.45</t>
  </si>
  <si>
    <t xml:space="preserve">CONTATOR CWM65 220v</t>
  </si>
  <si>
    <t xml:space="preserve">3.46</t>
  </si>
  <si>
    <t xml:space="preserve">CONTATOR CWM105 220v</t>
  </si>
  <si>
    <t xml:space="preserve">3.47</t>
  </si>
  <si>
    <t xml:space="preserve">CONTATOR CWM250 220v</t>
  </si>
  <si>
    <t xml:space="preserve">3.48</t>
  </si>
  <si>
    <t xml:space="preserve">DISJUNTOR A OLEO / VACUO IN 630A 17KV 350MVA 16KA NBI 95KV frequência 60Hz sem religamento automático, caixa de proteção on borde acoplado com 03 Tcs classe 15KV 200/05A tipo 10B100 e proteção Relés Indiretos (URP 7104)</t>
  </si>
  <si>
    <t xml:space="preserve">3.49</t>
  </si>
  <si>
    <t xml:space="preserve">DISJUNTOR BIPOLAR DIN 16 A</t>
  </si>
  <si>
    <t xml:space="preserve">3.50</t>
  </si>
  <si>
    <t xml:space="preserve">DISJUNTOR BIPOLAR DIN 25 A</t>
  </si>
  <si>
    <t xml:space="preserve">3.51</t>
  </si>
  <si>
    <t xml:space="preserve">DISJUNTOR BIPOLAR DIN 32 A</t>
  </si>
  <si>
    <t xml:space="preserve">3.52</t>
  </si>
  <si>
    <t xml:space="preserve">DISJUNTOR TRIPOLAR DIN 63 A</t>
  </si>
  <si>
    <t xml:space="preserve">3.53</t>
  </si>
  <si>
    <t xml:space="preserve">DISJUNTOR TRIPOLAR DIN 100 A</t>
  </si>
  <si>
    <t xml:space="preserve">3.54</t>
  </si>
  <si>
    <t xml:space="preserve">DISJUNTOR TRIPOLAR DIN 125 A</t>
  </si>
  <si>
    <t xml:space="preserve">3.55</t>
  </si>
  <si>
    <t xml:space="preserve">Disjuntor Tripolar Steck SD-S400/3P 400A OU SIMILAR</t>
  </si>
  <si>
    <t xml:space="preserve">3.56</t>
  </si>
  <si>
    <t xml:space="preserve">FECHO INOX 19 mm</t>
  </si>
  <si>
    <t xml:space="preserve">3.57</t>
  </si>
  <si>
    <t xml:space="preserve">FIO PARALELO 2 X 1,5 mm² BRANCO 24027</t>
  </si>
  <si>
    <t xml:space="preserve">3.58</t>
  </si>
  <si>
    <t xml:space="preserve">FITA DE ACO INOX  19 X 0,50 - RL 25MTS</t>
  </si>
  <si>
    <t xml:space="preserve">cx</t>
  </si>
  <si>
    <t xml:space="preserve">3.59</t>
  </si>
  <si>
    <t xml:space="preserve">FITA ISOLANTE ALTA TENSAO 3M 19 mm X 10 mm</t>
  </si>
  <si>
    <t xml:space="preserve">rl</t>
  </si>
  <si>
    <t xml:space="preserve">3.60</t>
  </si>
  <si>
    <t xml:space="preserve">FITA ISOLANTE 20M 3M - SLIM 18 mm HB004216360 OU SIMILAR</t>
  </si>
  <si>
    <t xml:space="preserve">3.61</t>
  </si>
  <si>
    <t xml:space="preserve">FITA ISOLANTE SCOTH 33+ 19 mm X 20 mm 3M RX0053 OU SIMILAR</t>
  </si>
  <si>
    <t xml:space="preserve">3.62</t>
  </si>
  <si>
    <t xml:space="preserve">FONTE ELETRÔNICA 110/220 AC - 24 VDC 2 AMP.</t>
  </si>
  <si>
    <t xml:space="preserve">3.63</t>
  </si>
  <si>
    <t xml:space="preserve">FUSIVEL ALTA TENSAO ELO 12K</t>
  </si>
  <si>
    <t xml:space="preserve">3.64</t>
  </si>
  <si>
    <t xml:space="preserve">FUSIVEL ALTA TENSAO ELO 15K</t>
  </si>
  <si>
    <t xml:space="preserve">3.65</t>
  </si>
  <si>
    <t xml:space="preserve">FUSIVEL NH 00 100A  NH-00C-100/500</t>
  </si>
  <si>
    <t xml:space="preserve">3.66</t>
  </si>
  <si>
    <t xml:space="preserve">FUSIVEL NH 00 125A RET. 125NHG00B</t>
  </si>
  <si>
    <t xml:space="preserve">3.67</t>
  </si>
  <si>
    <t xml:space="preserve">FUSIVEL NH 00 160A RET. 160NHG00B</t>
  </si>
  <si>
    <t xml:space="preserve">3.68</t>
  </si>
  <si>
    <t xml:space="preserve">FUSIVEL NH 00 80A  NH-00C-100/500</t>
  </si>
  <si>
    <t xml:space="preserve">3.69</t>
  </si>
  <si>
    <t xml:space="preserve">Fusível NH 2 Ultra Rápido 550 A 690 V</t>
  </si>
  <si>
    <t xml:space="preserve">3.70</t>
  </si>
  <si>
    <t xml:space="preserve">FUSIVEL NH 3 ULTRA RAPIDO 500A</t>
  </si>
  <si>
    <t xml:space="preserve">3.71</t>
  </si>
  <si>
    <t xml:space="preserve">FUSIVEL NH G03 630A RET. 500NHGL3-630</t>
  </si>
  <si>
    <t xml:space="preserve">3.72</t>
  </si>
  <si>
    <t xml:space="preserve">FUSIVEL NH T2 400A RET. NH-2-400/500</t>
  </si>
  <si>
    <t xml:space="preserve">3.73</t>
  </si>
  <si>
    <t xml:space="preserve">HASTE TERRA 5/8X2,4 MTS ALTA CAMADA</t>
  </si>
  <si>
    <t xml:space="preserve">br</t>
  </si>
  <si>
    <t xml:space="preserve">3.74</t>
  </si>
  <si>
    <t xml:space="preserve">LAMPADA  BULBO LED 15W 6500K BIVOLT 186081375</t>
  </si>
  <si>
    <t xml:space="preserve">3.75</t>
  </si>
  <si>
    <t xml:space="preserve">LAMPADA LED ALTA POTENCIA 50W 6500K BIVOLT </t>
  </si>
  <si>
    <t xml:space="preserve">3.76</t>
  </si>
  <si>
    <t xml:space="preserve">LAMPADA LED BULBO A60 12W 6500K  BIV BRANCO </t>
  </si>
  <si>
    <t xml:space="preserve">3.77</t>
  </si>
  <si>
    <t xml:space="preserve">LAMPADA LED  ALTA POTENCIA 20W  6500K BIVOLT</t>
  </si>
  <si>
    <t xml:space="preserve">3.78</t>
  </si>
  <si>
    <t xml:space="preserve">LAMPADA LED ALTA POTENCIA 30W  6500K BIVOLT</t>
  </si>
  <si>
    <t xml:space="preserve">3.79</t>
  </si>
  <si>
    <t xml:space="preserve">LAMPADA TUBO LED VIDRO 18W 6000K BIV - LED05.01</t>
  </si>
  <si>
    <t xml:space="preserve">3.80</t>
  </si>
  <si>
    <t xml:space="preserve">LAMPADA VAPOR METALICA 400W 220V HPI TUBULAR 400W</t>
  </si>
  <si>
    <t xml:space="preserve">3.81</t>
  </si>
  <si>
    <t xml:space="preserve">LAMPADA VAPOR SODIO 400W 220V TUBULAR </t>
  </si>
  <si>
    <t xml:space="preserve">3.82</t>
  </si>
  <si>
    <t xml:space="preserve">LUMINÁRIA LED PÚBLICA 60W_EFICIENCIA MÍNIMA 170 lm/W</t>
  </si>
  <si>
    <t xml:space="preserve">3.83</t>
  </si>
  <si>
    <t xml:space="preserve">LUMINÁRIA LED PÚBLICA 120W_EFICIENCIA MÍNIMA 170 lm/W</t>
  </si>
  <si>
    <t xml:space="preserve">3.84</t>
  </si>
  <si>
    <t xml:space="preserve">LUVA DE EMENDA DE COBRE LF 120 mm² INTELLI LF 120 OU SIMILAR</t>
  </si>
  <si>
    <t xml:space="preserve">3.85</t>
  </si>
  <si>
    <t xml:space="preserve">LUVA DE EMENDA DE COBRE LF 150 mm² INTELLI LF150 OU SIMILAR</t>
  </si>
  <si>
    <t xml:space="preserve">3.86</t>
  </si>
  <si>
    <t xml:space="preserve">LUVA DE EMENDA DE COBRE LF 185 mm² INTELLI LF150 OU SIMILAR</t>
  </si>
  <si>
    <t xml:space="preserve">3.87</t>
  </si>
  <si>
    <t xml:space="preserve">LUVA DE EMENDA DE COBRE LF 240 mm² INTELLI LF150 OU SIMILAR</t>
  </si>
  <si>
    <t xml:space="preserve">3.88</t>
  </si>
  <si>
    <t xml:space="preserve">LUVA DE EMENDA DE COBRE LF 35 mm² INTELLI (CABO FLEX) LF35 OU SIMILAR</t>
  </si>
  <si>
    <t xml:space="preserve">3.89</t>
  </si>
  <si>
    <t xml:space="preserve">LUVA DE EMENDA DE COBRE LF 50 mm² INTELLI (CABO FLEX) LF50 OU SIMILAR</t>
  </si>
  <si>
    <t xml:space="preserve">3.90</t>
  </si>
  <si>
    <t xml:space="preserve">LUVA DE EMENDA DE COBRE LF 70 mm² INTELLI LF-70 OU SIMILAR</t>
  </si>
  <si>
    <t xml:space="preserve">3.91</t>
  </si>
  <si>
    <t xml:space="preserve">LUVA DE EMENDA DE COBRE LF 95 mm2 INTELLI LF95 OU SIMILAR</t>
  </si>
  <si>
    <t xml:space="preserve">3.92</t>
  </si>
  <si>
    <t xml:space="preserve">MASSA ISOLANTE SCHOTHFIL 38 mm X 1,5 m FITA OU SIMILAR</t>
  </si>
  <si>
    <t xml:space="preserve">3.93</t>
  </si>
  <si>
    <t xml:space="preserve">Mini contator CAW04 22E </t>
  </si>
  <si>
    <t xml:space="preserve">3.94</t>
  </si>
  <si>
    <t xml:space="preserve">Mini contator CWC07 01E</t>
  </si>
  <si>
    <t xml:space="preserve">3.95</t>
  </si>
  <si>
    <t xml:space="preserve">PARAFUSO SEM BUCHA UX-6 PARA TODO TIPO DE BUCHA UX6 T4,5X45</t>
  </si>
  <si>
    <t xml:space="preserve">3.96</t>
  </si>
  <si>
    <t xml:space="preserve">PARAFUSO SEM BUCHA UX-8 PARA TODO TIPO DE BUCHA UX8 T5X65</t>
  </si>
  <si>
    <t xml:space="preserve">3.97</t>
  </si>
  <si>
    <t xml:space="preserve">PLAFONIER  C/ SOQ E-27 DE LOUCA BCO PL0080000</t>
  </si>
  <si>
    <t xml:space="preserve">3.98</t>
  </si>
  <si>
    <t xml:space="preserve">PLUGUE FEMEA TRADICIONAL GIG PADRAO NBR 20A PT 2796</t>
  </si>
  <si>
    <t xml:space="preserve">3.99</t>
  </si>
  <si>
    <t xml:space="preserve">PLUGUE MACHO TRADICIONAL GIG 2P+T 20A PT 2750</t>
  </si>
  <si>
    <t xml:space="preserve">3.100</t>
  </si>
  <si>
    <t xml:space="preserve">REATOR  METAL AFE HPI 750V 400W  01188 01188</t>
  </si>
  <si>
    <t xml:space="preserve">3.101</t>
  </si>
  <si>
    <t xml:space="preserve">REATOR  SODIO AFE 4500V 400W  00891 00891</t>
  </si>
  <si>
    <t xml:space="preserve">3.102</t>
  </si>
  <si>
    <t xml:space="preserve">RECEPT PORC E-27 FX 09 (1451)  BOCAL</t>
  </si>
  <si>
    <t xml:space="preserve">3.103</t>
  </si>
  <si>
    <t xml:space="preserve">RECEPT PORC E-40 FX 02  FOXLUX BOCAL OU SIMILAR</t>
  </si>
  <si>
    <t xml:space="preserve">3.104</t>
  </si>
  <si>
    <t xml:space="preserve">REFLETOR RETANGULAR ALUMÍNIO PARA LÂMPADA SÓDIO 400 E-40</t>
  </si>
  <si>
    <t xml:space="preserve">3.105</t>
  </si>
  <si>
    <t xml:space="preserve">REFLETOR RETANGULAR LED 200 W</t>
  </si>
  <si>
    <t xml:space="preserve">3.106</t>
  </si>
  <si>
    <t xml:space="preserve">RELE DE NIVEL - MODELO 01-03 - MC - 220-380VCA 4823060132420990</t>
  </si>
  <si>
    <t xml:space="preserve">3.107</t>
  </si>
  <si>
    <t xml:space="preserve">Relé Eletrônico de Falta de Fase 440 V</t>
  </si>
  <si>
    <t xml:space="preserve">3.108</t>
  </si>
  <si>
    <t xml:space="preserve">RELE FOTOELETR 1000W BIV- NF RFE-91 RFE-91</t>
  </si>
  <si>
    <t xml:space="preserve">3.109</t>
  </si>
  <si>
    <t xml:space="preserve">Sensor de Pressão Danfoss MBS 3000 060G1125 0 -10 bar e de 4 - 20 Ma ou similar</t>
  </si>
  <si>
    <t xml:space="preserve">3.110</t>
  </si>
  <si>
    <t xml:space="preserve">TERMINAL DE COMPRESSAO 120 mm² TM-120 ou similar</t>
  </si>
  <si>
    <t xml:space="preserve">3.111</t>
  </si>
  <si>
    <t xml:space="preserve">TERMINAL DE COMPRESSAO 16 mm² TM-16 ou similar</t>
  </si>
  <si>
    <t xml:space="preserve">3.112</t>
  </si>
  <si>
    <t xml:space="preserve">TERMINAL DE COMPRESSAO 35 mm² TM-35 ou similar</t>
  </si>
  <si>
    <t xml:space="preserve">3.113</t>
  </si>
  <si>
    <t xml:space="preserve">TERMINAL DE COMPRESSAO 95 mm² TM-95 ou similar</t>
  </si>
  <si>
    <t xml:space="preserve">3.114</t>
  </si>
  <si>
    <t xml:space="preserve">TERMINAL PRE ISOLADO ILHOS 10 mm²  VM TI-24 ( TI-10-12 ou similar</t>
  </si>
  <si>
    <t xml:space="preserve">3.115</t>
  </si>
  <si>
    <t xml:space="preserve">TERMINAL PRE ISOLADO ILHOS 16 mm² AZ TI-16-22 ou similar</t>
  </si>
  <si>
    <t xml:space="preserve">3.116</t>
  </si>
  <si>
    <t xml:space="preserve">TERMINAL PRE ISOLADO ILHOS 35 mm² VM TI-35-16 ou similar</t>
  </si>
  <si>
    <t xml:space="preserve">3.117</t>
  </si>
  <si>
    <t xml:space="preserve">TERMINAL PRE ISOLADO ILHOS 6,0 mm² AM TI-6-12 ou similar</t>
  </si>
  <si>
    <t xml:space="preserve">3.118</t>
  </si>
  <si>
    <t xml:space="preserve">TIMER DIGITAL INDUSTRIAL SPDS02 MG 100-220V 40 PROGRAMAÇÃO SPDS02</t>
  </si>
  <si>
    <t xml:space="preserve">3.119</t>
  </si>
  <si>
    <t xml:space="preserve">TRANSFORMADOR TRIFÁSICO 300 KVA 13,8KV SECUNDARIA 220/380 V</t>
  </si>
  <si>
    <t xml:space="preserve">3.120</t>
  </si>
  <si>
    <t xml:space="preserve">TRANSFORMADOR TRIFÁSICO 300 KVA 13,8KV SECUNDARIA 440/254 V</t>
  </si>
  <si>
    <t xml:space="preserve">3.121</t>
  </si>
  <si>
    <t xml:space="preserve">AUTO TRANSFORMADOR TRIFASICO 300KVA 380/440V</t>
  </si>
  <si>
    <t xml:space="preserve">3.122</t>
  </si>
  <si>
    <t xml:space="preserve">VENTILADOR 200 X 200 COM FILTRO E GRELHA PARA PAINEL  </t>
  </si>
  <si>
    <t xml:space="preserve">3.123</t>
  </si>
  <si>
    <t xml:space="preserve">CAPACITOR 15KVAR 440V ANTI EXPLOSÃO ENCAPUSADO ALUMINIO</t>
  </si>
  <si>
    <t xml:space="preserve">3.124</t>
  </si>
  <si>
    <t xml:space="preserve">CAPACITOR 20KVAR 440V ANTI EXPLOSÃO ENCAPUSADO ALUMINIO</t>
  </si>
  <si>
    <t xml:space="preserve">3.125</t>
  </si>
  <si>
    <t xml:space="preserve">CAPACITOR 30KVAR 440V ANTI EXPLOSÃO ENCAPUSADO ALUMINIO</t>
  </si>
  <si>
    <t xml:space="preserve">3.126</t>
  </si>
  <si>
    <t xml:space="preserve">PARA-RAIO CLASSE 15KV INVÓLUCO POLIMÉRICO</t>
  </si>
  <si>
    <t xml:space="preserve">3.127</t>
  </si>
  <si>
    <t xml:space="preserve">CRUZETA DE FIBRA DE VIDRO 2000X90X90MM PADRÃO CPFL</t>
  </si>
  <si>
    <t xml:space="preserve">3.128</t>
  </si>
  <si>
    <t xml:space="preserve">CONTROLADOR DE FATOR DE POTÊNCIA DE 6 ESTÁGIOS </t>
  </si>
  <si>
    <t xml:space="preserve">3.129</t>
  </si>
  <si>
    <t xml:space="preserve">OLEO ISOLANTE PARA TRANSFORMADOR </t>
  </si>
  <si>
    <t xml:space="preserve">l</t>
  </si>
  <si>
    <t xml:space="preserve">TOTAL GERAL</t>
  </si>
</sst>
</file>

<file path=xl/styles.xml><?xml version="1.0" encoding="utf-8"?>
<styleSheet xmlns="http://schemas.openxmlformats.org/spreadsheetml/2006/main">
  <numFmts count="8">
    <numFmt numFmtId="164" formatCode="General"/>
    <numFmt numFmtId="165" formatCode="[$€]* #,##0.00\ ;[$€]* \(#,##0.00\);[$€]* \-#\ ;@\ "/>
    <numFmt numFmtId="166" formatCode="#,##0;[RED]\-#,##0"/>
    <numFmt numFmtId="167" formatCode="* #,##0.00\ ;\-* #,##0.00\ ;* \-#\ ;@\ "/>
    <numFmt numFmtId="168" formatCode="@"/>
    <numFmt numFmtId="169" formatCode="#,##0.00"/>
    <numFmt numFmtId="170" formatCode="[$R$-416]\ #,##0.00;[RED]\-[$R$-416]\ #,##0.00"/>
    <numFmt numFmtId="171" formatCode="_-&quot;R$ &quot;* #,##0.00_-;&quot;-R$ &quot;* #,##0.00_-;_-&quot;R$ &quot;* \-??_-;_-@_-"/>
  </numFmts>
  <fonts count="23">
    <font>
      <sz val="10"/>
      <name val="Arial"/>
      <family val="2"/>
    </font>
    <font>
      <sz val="10"/>
      <name val="Arial"/>
      <family val="0"/>
    </font>
    <font>
      <sz val="10"/>
      <name val="Arial"/>
      <family val="0"/>
    </font>
    <font>
      <sz val="10"/>
      <name val="Arial"/>
      <family val="0"/>
    </font>
    <font>
      <sz val="10"/>
      <color rgb="FFFFFFFF"/>
      <name val="Arial"/>
      <family val="2"/>
    </font>
    <font>
      <b val="true"/>
      <sz val="10"/>
      <color rgb="FF000000"/>
      <name val="Arial"/>
      <family val="2"/>
    </font>
    <font>
      <sz val="10"/>
      <color rgb="FFCC0000"/>
      <name val="Arial"/>
      <family val="2"/>
    </font>
    <font>
      <b val="true"/>
      <sz val="10"/>
      <color rgb="FFFFFFFF"/>
      <name val="Arial"/>
      <family val="2"/>
    </font>
    <font>
      <i val="true"/>
      <sz val="10"/>
      <color rgb="FF808080"/>
      <name val="Arial"/>
      <family val="2"/>
    </font>
    <font>
      <sz val="10"/>
      <color rgb="FF006600"/>
      <name val="Arial"/>
      <family val="2"/>
    </font>
    <font>
      <sz val="18"/>
      <color rgb="FF000000"/>
      <name val="Arial"/>
      <family val="2"/>
    </font>
    <font>
      <sz val="12"/>
      <color rgb="FF000000"/>
      <name val="Arial"/>
      <family val="2"/>
    </font>
    <font>
      <b val="true"/>
      <sz val="24"/>
      <color rgb="FF000000"/>
      <name val="Arial"/>
      <family val="2"/>
    </font>
    <font>
      <sz val="10"/>
      <color rgb="FF996600"/>
      <name val="Arial"/>
      <family val="2"/>
    </font>
    <font>
      <sz val="11"/>
      <name val="Times New Roman"/>
      <family val="1"/>
    </font>
    <font>
      <sz val="10"/>
      <color rgb="FF333333"/>
      <name val="Arial"/>
      <family val="2"/>
    </font>
    <font>
      <sz val="12"/>
      <name val="Times New Roman"/>
      <family val="1"/>
    </font>
    <font>
      <sz val="8"/>
      <name val="Arial"/>
      <family val="2"/>
    </font>
    <font>
      <b val="true"/>
      <sz val="10"/>
      <name val="Arial"/>
      <family val="2"/>
    </font>
    <font>
      <b val="true"/>
      <sz val="16"/>
      <color rgb="FF666699"/>
      <name val="Arial"/>
      <family val="2"/>
    </font>
    <font>
      <b val="true"/>
      <sz val="12"/>
      <name val="Arial"/>
      <family val="2"/>
    </font>
    <font>
      <sz val="10"/>
      <color rgb="FF000000"/>
      <name val="Arial"/>
      <family val="2"/>
    </font>
    <font>
      <sz val="8"/>
      <color rgb="FF000000"/>
      <name val="Arial"/>
      <family val="2"/>
    </font>
  </fonts>
  <fills count="12">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FFCCCC"/>
      </patternFill>
    </fill>
    <fill>
      <patternFill patternType="solid">
        <fgColor rgb="FFFFCCCC"/>
        <bgColor rgb="FFDDDDDD"/>
      </patternFill>
    </fill>
    <fill>
      <patternFill patternType="solid">
        <fgColor rgb="FFCC0000"/>
        <bgColor rgb="FF800000"/>
      </patternFill>
    </fill>
    <fill>
      <patternFill patternType="solid">
        <fgColor rgb="FFCCFFCC"/>
        <bgColor rgb="FFCCFFFF"/>
      </patternFill>
    </fill>
    <fill>
      <patternFill patternType="solid">
        <fgColor rgb="FFFFFFCC"/>
        <bgColor rgb="FFFFFFFF"/>
      </patternFill>
    </fill>
    <fill>
      <patternFill patternType="solid">
        <fgColor rgb="FFFFFFFF"/>
        <bgColor rgb="FFFFFFCC"/>
      </patternFill>
    </fill>
    <fill>
      <patternFill patternType="solid">
        <fgColor rgb="FFFF9900"/>
        <bgColor rgb="FFFFCC00"/>
      </patternFill>
    </fill>
    <fill>
      <patternFill patternType="solid">
        <fgColor rgb="FF33FF99"/>
        <bgColor rgb="FF00FFFF"/>
      </patternFill>
    </fill>
  </fills>
  <borders count="5">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s>
  <cellStyleXfs count="45">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71"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false" applyProtection="false"/>
    <xf numFmtId="164" fontId="4" fillId="3" borderId="0" applyFont="true" applyBorder="false" applyAlignment="false" applyProtection="false"/>
    <xf numFmtId="164" fontId="5" fillId="4" borderId="0" applyFont="true" applyBorder="false" applyAlignment="false" applyProtection="false"/>
    <xf numFmtId="164" fontId="5" fillId="0" borderId="0" applyFont="true" applyBorder="false" applyAlignment="false" applyProtection="false"/>
    <xf numFmtId="164" fontId="0" fillId="0" borderId="0" applyFont="true" applyBorder="false" applyAlignment="false" applyProtection="true">
      <protection locked="true" hidden="false"/>
    </xf>
    <xf numFmtId="164" fontId="6" fillId="5" borderId="0" applyFont="true" applyBorder="false" applyAlignment="false" applyProtection="false"/>
    <xf numFmtId="164" fontId="7" fillId="6" borderId="0" applyFont="true" applyBorder="false" applyAlignment="false" applyProtection="false"/>
    <xf numFmtId="165" fontId="0" fillId="0" borderId="0" applyFont="true" applyBorder="false" applyAlignment="false" applyProtection="false"/>
    <xf numFmtId="164" fontId="8" fillId="0" borderId="0" applyFont="true" applyBorder="false" applyAlignment="false" applyProtection="false"/>
    <xf numFmtId="164" fontId="9" fillId="7" borderId="0" applyFont="true" applyBorder="false" applyAlignment="false" applyProtection="false"/>
    <xf numFmtId="164" fontId="10" fillId="0" borderId="0" applyFont="true" applyBorder="false" applyAlignment="false" applyProtection="false"/>
    <xf numFmtId="164" fontId="11" fillId="0" borderId="0" applyFont="true" applyBorder="false" applyAlignment="false" applyProtection="false"/>
    <xf numFmtId="164" fontId="12"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13" fillId="8" borderId="0" applyFont="true" applyBorder="false" applyAlignment="false" applyProtection="false"/>
    <xf numFmtId="164" fontId="1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5" fillId="8" borderId="1" applyFont="true" applyBorder="true" applyAlignment="false" applyProtection="false"/>
    <xf numFmtId="164" fontId="0" fillId="0" borderId="0" applyFont="true" applyBorder="false" applyAlignment="false" applyProtection="true">
      <protection locked="true" hidden="false"/>
    </xf>
    <xf numFmtId="166" fontId="0" fillId="0" borderId="0" applyFont="true" applyBorder="false" applyAlignment="false" applyProtection="false"/>
    <xf numFmtId="164" fontId="0" fillId="0" borderId="0" applyFont="true" applyBorder="false" applyAlignment="false" applyProtection="false"/>
    <xf numFmtId="164" fontId="0" fillId="0" borderId="0" applyFont="true" applyBorder="false" applyAlignment="false" applyProtection="false"/>
    <xf numFmtId="164" fontId="16" fillId="0" borderId="0" applyFont="true" applyBorder="true" applyAlignment="true" applyProtection="true">
      <alignment horizontal="left" vertical="bottom" textRotation="0" wrapText="false" indent="0" shrinkToFit="false"/>
      <protection locked="true" hidden="false"/>
    </xf>
    <xf numFmtId="167" fontId="0" fillId="0" borderId="0" applyFont="true" applyBorder="false" applyAlignment="false" applyProtection="false"/>
    <xf numFmtId="164" fontId="6" fillId="0" borderId="0" applyFont="true" applyBorder="false" applyAlignment="false" applyProtection="false"/>
  </cellStyleXfs>
  <cellXfs count="63">
    <xf numFmtId="164" fontId="0" fillId="0" borderId="0" xfId="0" applyFont="false" applyBorder="false" applyAlignment="false" applyProtection="false">
      <alignment horizontal="general" vertical="bottom" textRotation="0" wrapText="false" indent="0" shrinkToFit="false"/>
      <protection locked="true" hidden="false"/>
    </xf>
    <xf numFmtId="168" fontId="17" fillId="0" borderId="0" xfId="0" applyFont="true" applyBorder="false" applyAlignment="true" applyProtection="false">
      <alignment horizontal="center" vertical="center" textRotation="0" wrapText="false" indent="0" shrinkToFit="false"/>
      <protection locked="true" hidden="false"/>
    </xf>
    <xf numFmtId="164" fontId="17" fillId="0" borderId="0" xfId="0" applyFont="true" applyBorder="false" applyAlignment="true" applyProtection="false">
      <alignment horizontal="general" vertical="center" textRotation="0" wrapText="false" indent="0" shrinkToFit="false"/>
      <protection locked="true" hidden="false"/>
    </xf>
    <xf numFmtId="169" fontId="17"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0" fillId="0" borderId="0" xfId="0" applyFont="true" applyBorder="false" applyAlignment="true" applyProtection="false">
      <alignment horizontal="general" vertical="center" textRotation="0" wrapText="false" indent="0" shrinkToFit="false"/>
      <protection locked="true" hidden="false"/>
    </xf>
    <xf numFmtId="164" fontId="0" fillId="0" borderId="2" xfId="0" applyFont="true" applyBorder="true" applyAlignment="true" applyProtection="false">
      <alignment horizontal="general" vertical="center" textRotation="0" wrapText="false" indent="0" shrinkToFit="false"/>
      <protection locked="true" hidden="false"/>
    </xf>
    <xf numFmtId="164" fontId="18" fillId="0" borderId="2" xfId="0" applyFont="true" applyBorder="true" applyAlignment="true" applyProtection="false">
      <alignment horizontal="general" vertical="center" textRotation="0" wrapText="false" indent="0" shrinkToFit="false"/>
      <protection locked="true" hidden="false"/>
    </xf>
    <xf numFmtId="168" fontId="19" fillId="9" borderId="2" xfId="0" applyFont="true" applyBorder="true" applyAlignment="true" applyProtection="false">
      <alignment horizontal="center" vertical="center" textRotation="0" wrapText="false" indent="0" shrinkToFit="false"/>
      <protection locked="true" hidden="false"/>
    </xf>
    <xf numFmtId="164" fontId="0" fillId="0" borderId="0" xfId="0" applyFont="true" applyBorder="false" applyAlignment="true" applyProtection="false">
      <alignment horizontal="general" vertical="center" textRotation="0" wrapText="false" indent="0" shrinkToFit="false"/>
      <protection locked="true" hidden="false"/>
    </xf>
    <xf numFmtId="164" fontId="18" fillId="0" borderId="2" xfId="0" applyFont="true" applyBorder="true" applyAlignment="true" applyProtection="false">
      <alignment horizontal="left" vertical="center" textRotation="0" wrapText="true" indent="0" shrinkToFit="false"/>
      <protection locked="true" hidden="false"/>
    </xf>
    <xf numFmtId="164" fontId="18" fillId="0" borderId="2" xfId="0" applyFont="true" applyBorder="true" applyAlignment="true" applyProtection="false">
      <alignment horizontal="general" vertical="center" textRotation="0" wrapText="false" indent="0" shrinkToFit="false"/>
      <protection locked="true" hidden="false"/>
    </xf>
    <xf numFmtId="168" fontId="20" fillId="0" borderId="2" xfId="36" applyFont="true" applyBorder="true" applyAlignment="true" applyProtection="false">
      <alignment horizontal="center" vertical="center" textRotation="0" wrapText="false" indent="0" shrinkToFit="false"/>
      <protection locked="true" hidden="false"/>
    </xf>
    <xf numFmtId="169" fontId="17" fillId="0" borderId="0" xfId="36" applyFont="true" applyBorder="true" applyAlignment="true" applyProtection="false">
      <alignment horizontal="general" vertical="center" textRotation="0" wrapText="true" indent="0" shrinkToFit="false"/>
      <protection locked="true" hidden="false"/>
    </xf>
    <xf numFmtId="168" fontId="0" fillId="10" borderId="2" xfId="0" applyFont="true" applyBorder="true" applyAlignment="true" applyProtection="false">
      <alignment horizontal="center" vertical="center" textRotation="0" wrapText="false" indent="0" shrinkToFit="false"/>
      <protection locked="true" hidden="false"/>
    </xf>
    <xf numFmtId="169" fontId="0" fillId="10" borderId="2" xfId="0" applyFont="true" applyBorder="true" applyAlignment="true" applyProtection="false">
      <alignment horizontal="center" vertical="center" textRotation="0" wrapText="false" indent="0" shrinkToFit="false"/>
      <protection locked="true" hidden="false"/>
    </xf>
    <xf numFmtId="169" fontId="0" fillId="10" borderId="2" xfId="0" applyFont="true" applyBorder="true" applyAlignment="true" applyProtection="false">
      <alignment horizontal="center" vertical="center" textRotation="0" wrapText="true" indent="0" shrinkToFit="false"/>
      <protection locked="true" hidden="false"/>
    </xf>
    <xf numFmtId="169" fontId="17" fillId="0" borderId="0" xfId="0" applyFont="true" applyBorder="false" applyAlignment="true" applyProtection="false">
      <alignment horizontal="general" vertical="center" textRotation="0" wrapText="false" indent="0" shrinkToFit="false"/>
      <protection locked="true" hidden="false"/>
    </xf>
    <xf numFmtId="168" fontId="0" fillId="0" borderId="2" xfId="0" applyFont="true" applyBorder="true" applyAlignment="true" applyProtection="false">
      <alignment horizontal="center" vertical="center" textRotation="0" wrapText="true" indent="0" shrinkToFit="false"/>
      <protection locked="true" hidden="false"/>
    </xf>
    <xf numFmtId="164" fontId="0" fillId="0" borderId="2" xfId="0" applyFont="true" applyBorder="true" applyAlignment="true" applyProtection="false">
      <alignment horizontal="left" vertical="center" textRotation="0" wrapText="true" indent="0" shrinkToFit="false"/>
      <protection locked="true" hidden="false"/>
    </xf>
    <xf numFmtId="169" fontId="0" fillId="0" borderId="2" xfId="0" applyFont="true" applyBorder="true" applyAlignment="true" applyProtection="false">
      <alignment horizontal="center" vertical="center" textRotation="0" wrapText="true" indent="0" shrinkToFit="false"/>
      <protection locked="true" hidden="false"/>
    </xf>
    <xf numFmtId="169" fontId="0" fillId="0" borderId="2" xfId="0" applyFont="true" applyBorder="true" applyAlignment="true" applyProtection="false">
      <alignment horizontal="right" vertical="center" textRotation="0" wrapText="true" indent="0" shrinkToFit="false"/>
      <protection locked="true" hidden="false"/>
    </xf>
    <xf numFmtId="169" fontId="0" fillId="0" borderId="2" xfId="0" applyFont="true" applyBorder="true" applyAlignment="true" applyProtection="false">
      <alignment horizontal="general" vertical="center" textRotation="0" wrapText="true" indent="0" shrinkToFit="false"/>
      <protection locked="true" hidden="false"/>
    </xf>
    <xf numFmtId="168" fontId="18" fillId="11" borderId="2" xfId="0" applyFont="true" applyBorder="true" applyAlignment="true" applyProtection="false">
      <alignment horizontal="center" vertical="center" textRotation="0" wrapText="true" indent="0" shrinkToFit="false"/>
      <protection locked="true" hidden="false"/>
    </xf>
    <xf numFmtId="164" fontId="18" fillId="11" borderId="2" xfId="0" applyFont="true" applyBorder="true" applyAlignment="true" applyProtection="false">
      <alignment horizontal="left" vertical="center" textRotation="0" wrapText="true" indent="0" shrinkToFit="false"/>
      <protection locked="true" hidden="false"/>
    </xf>
    <xf numFmtId="169" fontId="18" fillId="11" borderId="2" xfId="0" applyFont="true" applyBorder="true" applyAlignment="true" applyProtection="false">
      <alignment horizontal="center" vertical="center" textRotation="0" wrapText="true" indent="0" shrinkToFit="false"/>
      <protection locked="true" hidden="false"/>
    </xf>
    <xf numFmtId="169" fontId="18" fillId="11" borderId="2" xfId="0" applyFont="true" applyBorder="true" applyAlignment="true" applyProtection="false">
      <alignment horizontal="right" vertical="center" textRotation="0" wrapText="true" indent="0" shrinkToFit="false"/>
      <protection locked="true" hidden="false"/>
    </xf>
    <xf numFmtId="170" fontId="18" fillId="11" borderId="2" xfId="35" applyFont="true" applyBorder="true" applyAlignment="true" applyProtection="false">
      <alignment horizontal="right" vertical="center" textRotation="0" wrapText="true" indent="0" shrinkToFit="false"/>
      <protection locked="true" hidden="false"/>
    </xf>
    <xf numFmtId="168" fontId="18" fillId="0" borderId="2" xfId="0" applyFont="true" applyBorder="true" applyAlignment="true" applyProtection="false">
      <alignment horizontal="center" vertical="center" textRotation="0" wrapText="true" indent="0" shrinkToFit="false"/>
      <protection locked="true" hidden="false"/>
    </xf>
    <xf numFmtId="164" fontId="18" fillId="0" borderId="2" xfId="0" applyFont="true" applyBorder="true" applyAlignment="true" applyProtection="false">
      <alignment horizontal="left" vertical="center" textRotation="0" wrapText="true" indent="0" shrinkToFit="false"/>
      <protection locked="true" hidden="false"/>
    </xf>
    <xf numFmtId="164" fontId="18" fillId="0" borderId="2" xfId="0" applyFont="true" applyBorder="true" applyAlignment="true" applyProtection="false">
      <alignment horizontal="center" vertical="center" textRotation="0" wrapText="true" indent="0" shrinkToFit="false"/>
      <protection locked="true" hidden="false"/>
    </xf>
    <xf numFmtId="169" fontId="18" fillId="0" borderId="2" xfId="0" applyFont="true" applyBorder="true" applyAlignment="true" applyProtection="false">
      <alignment horizontal="center" vertical="center" textRotation="0" wrapText="true" indent="0" shrinkToFit="false"/>
      <protection locked="true" hidden="false"/>
    </xf>
    <xf numFmtId="169" fontId="18" fillId="0" borderId="2" xfId="0" applyFont="true" applyBorder="true" applyAlignment="true" applyProtection="false">
      <alignment horizontal="right" vertical="center" textRotation="0" wrapText="true" indent="0" shrinkToFit="false"/>
      <protection locked="true" hidden="false"/>
    </xf>
    <xf numFmtId="170" fontId="5" fillId="0" borderId="2" xfId="35" applyFont="true" applyBorder="true" applyAlignment="true" applyProtection="false">
      <alignment horizontal="right" vertical="center" textRotation="0" wrapText="true" indent="0" shrinkToFit="false"/>
      <protection locked="true" hidden="false"/>
    </xf>
    <xf numFmtId="168" fontId="0" fillId="0" borderId="2" xfId="0" applyFont="true" applyBorder="true" applyAlignment="true" applyProtection="false">
      <alignment horizontal="center" vertical="center" textRotation="0" wrapText="true" indent="0" shrinkToFit="false"/>
      <protection locked="true" hidden="false"/>
    </xf>
    <xf numFmtId="164" fontId="0" fillId="0" borderId="2" xfId="0" applyFont="true" applyBorder="true" applyAlignment="true" applyProtection="false">
      <alignment horizontal="left" vertical="center" textRotation="0" wrapText="true" indent="0" shrinkToFit="false"/>
      <protection locked="true" hidden="false"/>
    </xf>
    <xf numFmtId="164" fontId="0" fillId="0" borderId="2" xfId="0" applyFont="true" applyBorder="true" applyAlignment="true" applyProtection="false">
      <alignment horizontal="center" vertical="center" textRotation="0" wrapText="true" indent="0" shrinkToFit="false"/>
      <protection locked="true" hidden="false"/>
    </xf>
    <xf numFmtId="169" fontId="0" fillId="0" borderId="2" xfId="0" applyFont="true" applyBorder="true" applyAlignment="true" applyProtection="false">
      <alignment horizontal="center" vertical="center" textRotation="0" wrapText="true" indent="0" shrinkToFit="false"/>
      <protection locked="true" hidden="false"/>
    </xf>
    <xf numFmtId="170" fontId="0" fillId="0" borderId="2" xfId="0" applyFont="true" applyBorder="true" applyAlignment="true" applyProtection="false">
      <alignment horizontal="center" vertical="center" textRotation="0" wrapText="true" indent="0" shrinkToFit="false"/>
      <protection locked="true" hidden="false"/>
    </xf>
    <xf numFmtId="169" fontId="21" fillId="0" borderId="2" xfId="35" applyFont="true" applyBorder="true" applyAlignment="true" applyProtection="false">
      <alignment horizontal="right" vertical="center" textRotation="0" wrapText="true" indent="0" shrinkToFit="false"/>
      <protection locked="true" hidden="false"/>
    </xf>
    <xf numFmtId="164" fontId="0" fillId="0" borderId="3" xfId="0" applyFont="true" applyBorder="true" applyAlignment="true" applyProtection="false">
      <alignment horizontal="general" vertical="bottom" textRotation="0" wrapText="true" indent="0" shrinkToFit="false"/>
      <protection locked="true" hidden="false"/>
    </xf>
    <xf numFmtId="170" fontId="18" fillId="0" borderId="2" xfId="35" applyFont="true" applyBorder="true" applyAlignment="true" applyProtection="false">
      <alignment horizontal="right" vertical="center" textRotation="0" wrapText="true" indent="0" shrinkToFit="false"/>
      <protection locked="true" hidden="false"/>
    </xf>
    <xf numFmtId="171" fontId="18" fillId="11" borderId="2" xfId="17" applyFont="true" applyBorder="true" applyAlignment="true" applyProtection="true">
      <alignment horizontal="right" vertical="center" textRotation="0" wrapText="true" indent="0" shrinkToFit="false"/>
      <protection locked="true" hidden="false"/>
    </xf>
    <xf numFmtId="164" fontId="0" fillId="0" borderId="2" xfId="0" applyFont="true" applyBorder="true" applyAlignment="true" applyProtection="false">
      <alignment horizontal="center" vertical="center" textRotation="0" wrapText="true" indent="0" shrinkToFit="false"/>
      <protection locked="true" hidden="false"/>
    </xf>
    <xf numFmtId="164" fontId="18" fillId="11" borderId="2" xfId="0" applyFont="true" applyBorder="true" applyAlignment="true" applyProtection="false">
      <alignment horizontal="center" vertical="center" textRotation="0" wrapText="true" indent="0" shrinkToFit="false"/>
      <protection locked="true" hidden="false"/>
    </xf>
    <xf numFmtId="169" fontId="18" fillId="11" borderId="2" xfId="35" applyFont="true" applyBorder="true" applyAlignment="true" applyProtection="false">
      <alignment horizontal="right" vertical="center" textRotation="0" wrapText="true" indent="0" shrinkToFit="false"/>
      <protection locked="true" hidden="false"/>
    </xf>
    <xf numFmtId="164" fontId="0" fillId="0" borderId="2" xfId="0" applyFont="true" applyBorder="true" applyAlignment="false" applyProtection="false">
      <alignment horizontal="general" vertical="bottom" textRotation="0" wrapText="false" indent="0" shrinkToFit="false"/>
      <protection locked="true" hidden="false"/>
    </xf>
    <xf numFmtId="164" fontId="0" fillId="0" borderId="2" xfId="0" applyFont="true" applyBorder="true" applyAlignment="true" applyProtection="false">
      <alignment horizontal="center" vertical="bottom" textRotation="0" wrapText="false" indent="0" shrinkToFit="false"/>
      <protection locked="true" hidden="false"/>
    </xf>
    <xf numFmtId="164" fontId="0" fillId="9" borderId="2" xfId="0" applyFont="true" applyBorder="true" applyAlignment="true" applyProtection="false">
      <alignment horizontal="center" vertical="bottom" textRotation="0" wrapText="false" indent="0" shrinkToFit="false"/>
      <protection locked="true" hidden="false"/>
    </xf>
    <xf numFmtId="164" fontId="22" fillId="9" borderId="0" xfId="0" applyFont="true" applyBorder="false" applyAlignment="true" applyProtection="false">
      <alignment horizontal="general" vertical="center" textRotation="0" wrapText="false" indent="0" shrinkToFit="false"/>
      <protection locked="true" hidden="false"/>
    </xf>
    <xf numFmtId="164" fontId="21" fillId="9" borderId="0" xfId="0" applyFont="true" applyBorder="false" applyAlignment="true" applyProtection="false">
      <alignment horizontal="general" vertical="center" textRotation="0" wrapText="false" indent="0" shrinkToFit="false"/>
      <protection locked="true" hidden="false"/>
    </xf>
    <xf numFmtId="164" fontId="0" fillId="0" borderId="2" xfId="0" applyFont="true" applyBorder="true" applyAlignment="true" applyProtection="false">
      <alignment horizontal="general" vertical="bottom" textRotation="0" wrapText="true" indent="0" shrinkToFit="false"/>
      <protection locked="true" hidden="false"/>
    </xf>
    <xf numFmtId="164" fontId="0" fillId="9" borderId="2" xfId="0" applyFont="true" applyBorder="true" applyAlignment="false" applyProtection="false">
      <alignment horizontal="general" vertical="bottom" textRotation="0" wrapText="false" indent="0" shrinkToFit="false"/>
      <protection locked="true" hidden="false"/>
    </xf>
    <xf numFmtId="164" fontId="0" fillId="0" borderId="4" xfId="0" applyFont="true" applyBorder="true" applyAlignment="true" applyProtection="false">
      <alignment horizontal="center" vertical="bottom" textRotation="0" wrapText="false" indent="0" shrinkToFit="false"/>
      <protection locked="true" hidden="false"/>
    </xf>
    <xf numFmtId="169" fontId="18" fillId="10" borderId="2" xfId="0" applyFont="true" applyBorder="true" applyAlignment="true" applyProtection="false">
      <alignment horizontal="center" vertical="center" textRotation="0" wrapText="true" indent="0" shrinkToFit="false"/>
      <protection locked="true" hidden="false"/>
    </xf>
    <xf numFmtId="169" fontId="18" fillId="10" borderId="2" xfId="0" applyFont="true" applyBorder="true" applyAlignment="true" applyProtection="false">
      <alignment horizontal="right" vertical="center" textRotation="0" wrapText="true" indent="0" shrinkToFit="false"/>
      <protection locked="true" hidden="false"/>
    </xf>
    <xf numFmtId="164" fontId="18" fillId="0" borderId="0" xfId="0" applyFont="true" applyBorder="true" applyAlignment="true" applyProtection="false">
      <alignment horizontal="left" vertical="bottom" textRotation="0" wrapText="fals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8" fontId="0" fillId="9" borderId="0" xfId="0" applyFont="true" applyBorder="false" applyAlignment="true" applyProtection="false">
      <alignment horizontal="center" vertical="bottom" textRotation="0" wrapText="true" indent="0" shrinkToFit="false"/>
      <protection locked="true" hidden="false"/>
    </xf>
    <xf numFmtId="164" fontId="0" fillId="0" borderId="0" xfId="0" applyFont="false" applyBorder="true" applyAlignment="true" applyProtection="false">
      <alignment horizontal="center" vertical="bottom" textRotation="0" wrapText="false" indent="0" shrinkToFit="false"/>
      <protection locked="true" hidden="false"/>
    </xf>
    <xf numFmtId="164" fontId="17" fillId="9" borderId="0" xfId="0" applyFont="true" applyBorder="false" applyAlignment="true" applyProtection="false">
      <alignment horizontal="general" vertical="center" textRotation="0" wrapText="false" indent="0" shrinkToFit="false"/>
      <protection locked="true" hidden="false"/>
    </xf>
    <xf numFmtId="169" fontId="0" fillId="0" borderId="0" xfId="0" applyFont="true" applyBorder="false" applyAlignment="true" applyProtection="false">
      <alignment horizontal="general" vertical="top" textRotation="0" wrapText="true" indent="0" shrinkToFit="false"/>
      <protection locked="true" hidden="false"/>
    </xf>
    <xf numFmtId="169" fontId="0" fillId="0" borderId="0" xfId="0" applyFont="true" applyBorder="true" applyAlignment="true" applyProtection="false">
      <alignment horizontal="center" vertical="top" textRotation="0" wrapText="true" indent="0" shrinkToFit="false"/>
      <protection locked="true" hidden="false"/>
    </xf>
  </cellXfs>
  <cellStyles count="31">
    <cellStyle name="Normal" xfId="0" builtinId="0"/>
    <cellStyle name="Comma" xfId="15" builtinId="3"/>
    <cellStyle name="Comma [0]" xfId="16" builtinId="6"/>
    <cellStyle name="Currency" xfId="17" builtinId="4"/>
    <cellStyle name="Currency [0]" xfId="18" builtinId="7"/>
    <cellStyle name="Percent" xfId="19" builtinId="5"/>
    <cellStyle name="Accent 1 1" xfId="20"/>
    <cellStyle name="Accent 2 1" xfId="21"/>
    <cellStyle name="Accent 3 1" xfId="22"/>
    <cellStyle name="Accent 4" xfId="23"/>
    <cellStyle name="ARIAL" xfId="24"/>
    <cellStyle name="Bad 1" xfId="25"/>
    <cellStyle name="Error 1" xfId="26"/>
    <cellStyle name="Euro" xfId="27"/>
    <cellStyle name="Footnote 1" xfId="28"/>
    <cellStyle name="Good 1" xfId="29"/>
    <cellStyle name="Heading 1 1" xfId="30"/>
    <cellStyle name="Heading 2 1" xfId="31"/>
    <cellStyle name="Heading 3" xfId="32"/>
    <cellStyle name="M S SANS SERIF" xfId="33"/>
    <cellStyle name="Neutral 1" xfId="34"/>
    <cellStyle name="Normal_2040-0" xfId="35"/>
    <cellStyle name="Normal_Adic-4" xfId="36"/>
    <cellStyle name="Note 1" xfId="37"/>
    <cellStyle name="planilhas" xfId="38"/>
    <cellStyle name="Sep. milhar [0]" xfId="39"/>
    <cellStyle name="Status 1" xfId="40"/>
    <cellStyle name="Text 1" xfId="41"/>
    <cellStyle name="times" xfId="42"/>
    <cellStyle name="Vírgula 3" xfId="43"/>
    <cellStyle name="Warning 1" xfId="44"/>
  </cellStyles>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FF99"/>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externalLink" Target="externalLinks/externalLink1.xml"/><Relationship Id="rId4" Type="http://schemas.openxmlformats.org/officeDocument/2006/relationships/sharedStrings" Target="sharedStrings.xml"/>
</Relationships>
</file>

<file path=xl/externalLinks/_rels/externalLink1.xml.rels><?xml version="1.0" encoding="UTF-8"?>
<Relationships xmlns="http://schemas.openxmlformats.org/package/2006/relationships"><Relationship Id="rId1" Type="http://schemas.openxmlformats.org/officeDocument/2006/relationships/externalLinkPath" Target="file:///C:/MEUS%20DOCUMENTOS%20MERCIA/LICITA&#199;&#213;ES%20E%20PROJETOS/LICITA&#199;&#195;O%20PRONTA%20CONCLUIR/PROJETOS%20PRONTOS%20E%20REVISADOS/RECAPE%20REMANESCENTE/RECAPE%20344750%202016/RECAPE%20emenda%20350000%202016.xls" TargetMode="External"/>
</Relationships>
</file>

<file path=xl/externalLinks/externalLink1.xml><?xml version="1.0" encoding="utf-8"?>
<externalLink xmlns="http://schemas.openxmlformats.org/spreadsheetml/2006/main">
  <externalBook xmlns:r="http://schemas.openxmlformats.org/officeDocument/2006/relationships" r:id="rId1"/>
</externalLink>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Y169"/>
  <sheetViews>
    <sheetView showFormulas="false" showGridLines="true" showRowColHeaders="true" showZeros="false" rightToLeft="false" tabSelected="true" showOutlineSymbols="true" defaultGridColor="true" view="normal" topLeftCell="A143" colorId="64" zoomScale="100" zoomScaleNormal="100" zoomScalePageLayoutView="85" workbookViewId="0">
      <selection pane="topLeft" activeCell="F101" activeCellId="0" sqref="F101"/>
    </sheetView>
  </sheetViews>
  <sheetFormatPr defaultColWidth="8.875" defaultRowHeight="14.7" zeroHeight="false" outlineLevelRow="0" outlineLevelCol="0"/>
  <cols>
    <col collapsed="false" customWidth="true" hidden="false" outlineLevel="0" max="1" min="1" style="1" width="9.33"/>
    <col collapsed="false" customWidth="true" hidden="false" outlineLevel="0" max="2" min="2" style="2" width="103.55"/>
    <col collapsed="false" customWidth="true" hidden="false" outlineLevel="0" max="3" min="3" style="2" width="18.1"/>
    <col collapsed="false" customWidth="true" hidden="false" outlineLevel="0" max="4" min="4" style="3" width="7.88"/>
    <col collapsed="false" customWidth="true" hidden="false" outlineLevel="0" max="5" min="5" style="2" width="9.1"/>
    <col collapsed="false" customWidth="true" hidden="false" outlineLevel="0" max="6" min="6" style="2" width="11.87"/>
    <col collapsed="false" customWidth="true" hidden="false" outlineLevel="0" max="7" min="7" style="2" width="18.55"/>
    <col collapsed="false" customWidth="false" hidden="false" outlineLevel="0" max="163" min="8" style="2" width="8.87"/>
    <col collapsed="false" customWidth="false" hidden="false" outlineLevel="0" max="257" min="164" style="4" width="8.87"/>
  </cols>
  <sheetData>
    <row r="1" customFormat="false" ht="14.7" hidden="false" customHeight="true" outlineLevel="0" collapsed="false">
      <c r="A1" s="5"/>
    </row>
    <row r="2" s="9" customFormat="true" ht="24.45" hidden="false" customHeight="true" outlineLevel="0" collapsed="false">
      <c r="A2" s="6" t="s">
        <v>0</v>
      </c>
      <c r="B2" s="7"/>
      <c r="C2" s="7"/>
      <c r="D2" s="7"/>
      <c r="E2" s="7"/>
      <c r="F2" s="7"/>
      <c r="G2" s="8"/>
      <c r="FG2" s="4"/>
      <c r="FH2" s="4"/>
      <c r="FI2" s="4"/>
      <c r="FJ2" s="4"/>
      <c r="FK2" s="4"/>
      <c r="FL2" s="4"/>
      <c r="FM2" s="4"/>
      <c r="FN2" s="4"/>
      <c r="FO2" s="4"/>
      <c r="FP2" s="4"/>
      <c r="FQ2" s="4"/>
      <c r="FR2" s="4"/>
      <c r="FS2" s="4"/>
      <c r="FT2" s="4"/>
      <c r="FU2" s="4"/>
      <c r="FV2" s="4"/>
      <c r="FW2" s="4"/>
      <c r="FX2" s="4"/>
      <c r="FY2" s="4"/>
      <c r="FZ2" s="4"/>
      <c r="GA2" s="4"/>
      <c r="GB2" s="4"/>
    </row>
    <row r="3" s="9" customFormat="true" ht="23.4" hidden="false" customHeight="true" outlineLevel="0" collapsed="false">
      <c r="A3" s="6" t="s">
        <v>1</v>
      </c>
      <c r="B3" s="10" t="s">
        <v>2</v>
      </c>
      <c r="C3" s="10"/>
      <c r="D3" s="10"/>
      <c r="E3" s="10"/>
      <c r="F3" s="10"/>
      <c r="G3" s="8"/>
      <c r="FG3" s="4"/>
      <c r="FH3" s="4"/>
      <c r="FI3" s="4"/>
      <c r="FJ3" s="4"/>
      <c r="FK3" s="4"/>
      <c r="FL3" s="4"/>
      <c r="FM3" s="4"/>
      <c r="FN3" s="4"/>
      <c r="FO3" s="4"/>
      <c r="FP3" s="4"/>
      <c r="FQ3" s="4"/>
      <c r="FR3" s="4"/>
      <c r="FS3" s="4"/>
      <c r="FT3" s="4"/>
      <c r="FU3" s="4"/>
      <c r="FV3" s="4"/>
      <c r="FW3" s="4"/>
      <c r="FX3" s="4"/>
      <c r="FY3" s="4"/>
      <c r="FZ3" s="4"/>
      <c r="GA3" s="4"/>
      <c r="GB3" s="4"/>
    </row>
    <row r="4" s="9" customFormat="true" ht="23.4" hidden="false" customHeight="true" outlineLevel="0" collapsed="false">
      <c r="A4" s="6" t="s">
        <v>3</v>
      </c>
      <c r="B4" s="7" t="s">
        <v>4</v>
      </c>
      <c r="C4" s="7"/>
      <c r="D4" s="7"/>
      <c r="E4" s="7"/>
      <c r="F4" s="7"/>
      <c r="G4" s="8"/>
      <c r="FG4" s="4"/>
      <c r="FH4" s="4"/>
      <c r="FI4" s="4"/>
      <c r="FJ4" s="4"/>
      <c r="FK4" s="4"/>
      <c r="FL4" s="4"/>
      <c r="FM4" s="4"/>
      <c r="FN4" s="4"/>
      <c r="FO4" s="4"/>
      <c r="FP4" s="4"/>
      <c r="FQ4" s="4"/>
      <c r="FR4" s="4"/>
      <c r="FS4" s="4"/>
      <c r="FT4" s="4"/>
      <c r="FU4" s="4"/>
      <c r="FV4" s="4"/>
      <c r="FW4" s="4"/>
      <c r="FX4" s="4"/>
      <c r="FY4" s="4"/>
      <c r="FZ4" s="4"/>
      <c r="GA4" s="4"/>
      <c r="GB4" s="4"/>
    </row>
    <row r="5" s="9" customFormat="true" ht="27" hidden="false" customHeight="true" outlineLevel="0" collapsed="false">
      <c r="A5" s="6" t="s">
        <v>5</v>
      </c>
      <c r="B5" s="11" t="s">
        <v>6</v>
      </c>
      <c r="C5" s="11"/>
      <c r="D5" s="11"/>
      <c r="E5" s="11"/>
      <c r="F5" s="11"/>
      <c r="G5" s="8"/>
      <c r="FG5" s="4"/>
      <c r="FH5" s="4"/>
      <c r="FI5" s="4"/>
      <c r="FJ5" s="4"/>
      <c r="FK5" s="4"/>
      <c r="FL5" s="4"/>
      <c r="FM5" s="4"/>
      <c r="FN5" s="4"/>
      <c r="FO5" s="4"/>
      <c r="FP5" s="4"/>
      <c r="FQ5" s="4"/>
      <c r="FR5" s="4"/>
      <c r="FS5" s="4"/>
      <c r="FT5" s="4"/>
      <c r="FU5" s="4"/>
      <c r="FV5" s="4"/>
      <c r="FW5" s="4"/>
      <c r="FX5" s="4"/>
      <c r="FY5" s="4"/>
      <c r="FZ5" s="4"/>
      <c r="GA5" s="4"/>
      <c r="GB5" s="4"/>
    </row>
    <row r="6" s="13" customFormat="true" ht="22.5" hidden="false" customHeight="true" outlineLevel="0" collapsed="false">
      <c r="A6" s="12" t="s">
        <v>7</v>
      </c>
      <c r="B6" s="12"/>
      <c r="C6" s="12"/>
      <c r="D6" s="12"/>
      <c r="E6" s="12"/>
      <c r="F6" s="12"/>
      <c r="G6" s="12"/>
      <c r="FH6" s="4"/>
      <c r="FI6" s="4"/>
      <c r="FJ6" s="4"/>
      <c r="FK6" s="4"/>
      <c r="FL6" s="4"/>
      <c r="FM6" s="4"/>
      <c r="FN6" s="4"/>
      <c r="FO6" s="4"/>
      <c r="FP6" s="4"/>
      <c r="FQ6" s="4"/>
      <c r="FR6" s="4"/>
      <c r="FS6" s="4"/>
      <c r="FT6" s="4"/>
      <c r="FU6" s="4"/>
      <c r="FV6" s="4"/>
      <c r="FW6" s="4"/>
      <c r="FX6" s="4"/>
      <c r="FY6" s="4"/>
      <c r="FZ6" s="4"/>
      <c r="GA6" s="4"/>
      <c r="GB6" s="4"/>
      <c r="GC6" s="4"/>
    </row>
    <row r="7" s="17" customFormat="true" ht="44.25" hidden="false" customHeight="true" outlineLevel="0" collapsed="false">
      <c r="A7" s="14" t="s">
        <v>8</v>
      </c>
      <c r="B7" s="15" t="s">
        <v>9</v>
      </c>
      <c r="C7" s="16" t="s">
        <v>10</v>
      </c>
      <c r="D7" s="15" t="s">
        <v>11</v>
      </c>
      <c r="E7" s="16" t="s">
        <v>12</v>
      </c>
      <c r="F7" s="16" t="s">
        <v>13</v>
      </c>
      <c r="G7" s="16" t="s">
        <v>14</v>
      </c>
      <c r="FH7" s="4"/>
      <c r="FI7" s="4"/>
      <c r="FJ7" s="4"/>
      <c r="FK7" s="4"/>
      <c r="FL7" s="4"/>
      <c r="FM7" s="4"/>
      <c r="FN7" s="4"/>
      <c r="FO7" s="4"/>
      <c r="FP7" s="4"/>
      <c r="FQ7" s="4"/>
      <c r="FR7" s="4"/>
      <c r="FS7" s="4"/>
      <c r="FT7" s="4"/>
      <c r="FU7" s="4"/>
      <c r="FV7" s="4"/>
      <c r="FW7" s="4"/>
      <c r="FX7" s="4"/>
      <c r="FY7" s="4"/>
      <c r="FZ7" s="4"/>
      <c r="GA7" s="4"/>
      <c r="GB7" s="4"/>
      <c r="GC7" s="4"/>
    </row>
    <row r="8" customFormat="false" ht="14.25" hidden="false" customHeight="true" outlineLevel="0" collapsed="false">
      <c r="A8" s="18"/>
      <c r="B8" s="19"/>
      <c r="C8" s="19"/>
      <c r="D8" s="20"/>
      <c r="E8" s="21"/>
      <c r="F8" s="21"/>
      <c r="G8" s="22"/>
    </row>
    <row r="9" customFormat="false" ht="26.1" hidden="false" customHeight="true" outlineLevel="0" collapsed="false">
      <c r="A9" s="23" t="s">
        <v>15</v>
      </c>
      <c r="B9" s="24" t="s">
        <v>16</v>
      </c>
      <c r="C9" s="24"/>
      <c r="D9" s="25"/>
      <c r="E9" s="26"/>
      <c r="F9" s="27" t="n">
        <f aca="false">F10+F14+F17</f>
        <v>0</v>
      </c>
      <c r="G9" s="27" t="n">
        <f aca="false">G10+G14+G17</f>
        <v>172267.3055</v>
      </c>
    </row>
    <row r="10" customFormat="false" ht="37.65" hidden="false" customHeight="true" outlineLevel="0" collapsed="false">
      <c r="A10" s="28" t="s">
        <v>17</v>
      </c>
      <c r="B10" s="29" t="s">
        <v>18</v>
      </c>
      <c r="C10" s="30"/>
      <c r="D10" s="31"/>
      <c r="E10" s="32"/>
      <c r="F10" s="21"/>
      <c r="G10" s="33" t="n">
        <f aca="false">SUM(G11:G13)</f>
        <v>41848.6167</v>
      </c>
    </row>
    <row r="11" customFormat="false" ht="25.5" hidden="false" customHeight="true" outlineLevel="0" collapsed="false">
      <c r="A11" s="34" t="s">
        <v>19</v>
      </c>
      <c r="B11" s="35" t="s">
        <v>20</v>
      </c>
      <c r="C11" s="36" t="s">
        <v>10</v>
      </c>
      <c r="D11" s="37" t="s">
        <v>21</v>
      </c>
      <c r="E11" s="37" t="n">
        <v>30</v>
      </c>
      <c r="F11" s="38" t="n">
        <v>892.33</v>
      </c>
      <c r="G11" s="39" t="n">
        <f aca="false">E11*F11</f>
        <v>26769.9</v>
      </c>
      <c r="FF11" s="4"/>
      <c r="FG11" s="4"/>
    </row>
    <row r="12" customFormat="false" ht="19.95" hidden="false" customHeight="true" outlineLevel="0" collapsed="false">
      <c r="A12" s="34" t="s">
        <v>22</v>
      </c>
      <c r="B12" s="35" t="s">
        <v>23</v>
      </c>
      <c r="C12" s="36" t="s">
        <v>10</v>
      </c>
      <c r="D12" s="37" t="s">
        <v>21</v>
      </c>
      <c r="E12" s="37" t="n">
        <v>30</v>
      </c>
      <c r="F12" s="38" t="n">
        <v>443.49</v>
      </c>
      <c r="G12" s="39" t="n">
        <f aca="false">E12*F12</f>
        <v>13304.7</v>
      </c>
      <c r="FF12" s="4"/>
      <c r="FG12" s="4"/>
    </row>
    <row r="13" customFormat="false" ht="19.95" hidden="false" customHeight="true" outlineLevel="0" collapsed="false">
      <c r="A13" s="34" t="s">
        <v>24</v>
      </c>
      <c r="B13" s="40" t="s">
        <v>25</v>
      </c>
      <c r="C13" s="36" t="s">
        <v>10</v>
      </c>
      <c r="D13" s="37" t="s">
        <v>21</v>
      </c>
      <c r="E13" s="37" t="n">
        <v>1</v>
      </c>
      <c r="F13" s="38" t="n">
        <v>1774.0167</v>
      </c>
      <c r="G13" s="39" t="n">
        <f aca="false">E13*F13</f>
        <v>1774.0167</v>
      </c>
      <c r="FF13" s="4"/>
      <c r="FG13" s="4"/>
    </row>
    <row r="14" customFormat="false" ht="27" hidden="false" customHeight="true" outlineLevel="0" collapsed="false">
      <c r="A14" s="28" t="s">
        <v>26</v>
      </c>
      <c r="B14" s="29" t="s">
        <v>27</v>
      </c>
      <c r="C14" s="30"/>
      <c r="D14" s="31"/>
      <c r="E14" s="31"/>
      <c r="F14" s="38"/>
      <c r="G14" s="41" t="n">
        <f aca="false">SUM(G15:G16)</f>
        <v>87642.5554</v>
      </c>
      <c r="FF14" s="4"/>
      <c r="FG14" s="4"/>
    </row>
    <row r="15" customFormat="false" ht="85.2" hidden="false" customHeight="true" outlineLevel="0" collapsed="false">
      <c r="A15" s="34" t="s">
        <v>28</v>
      </c>
      <c r="B15" s="35" t="s">
        <v>29</v>
      </c>
      <c r="C15" s="36" t="s">
        <v>10</v>
      </c>
      <c r="D15" s="37" t="s">
        <v>21</v>
      </c>
      <c r="E15" s="37" t="n">
        <v>60</v>
      </c>
      <c r="F15" s="38" t="n">
        <v>1404.4167</v>
      </c>
      <c r="G15" s="39" t="n">
        <f aca="false">E15*F15</f>
        <v>84265.002</v>
      </c>
      <c r="FF15" s="4"/>
      <c r="FG15" s="4"/>
    </row>
    <row r="16" customFormat="false" ht="19.95" hidden="false" customHeight="true" outlineLevel="0" collapsed="false">
      <c r="A16" s="34" t="s">
        <v>30</v>
      </c>
      <c r="B16" s="35" t="s">
        <v>31</v>
      </c>
      <c r="C16" s="36" t="s">
        <v>10</v>
      </c>
      <c r="D16" s="37" t="s">
        <v>21</v>
      </c>
      <c r="E16" s="37" t="n">
        <v>2</v>
      </c>
      <c r="F16" s="38" t="n">
        <v>1688.7767</v>
      </c>
      <c r="G16" s="39" t="n">
        <f aca="false">E16*F16</f>
        <v>3377.5534</v>
      </c>
      <c r="FF16" s="4"/>
      <c r="FG16" s="4"/>
    </row>
    <row r="17" customFormat="false" ht="27" hidden="false" customHeight="true" outlineLevel="0" collapsed="false">
      <c r="A17" s="28" t="s">
        <v>32</v>
      </c>
      <c r="B17" s="29" t="s">
        <v>33</v>
      </c>
      <c r="C17" s="30"/>
      <c r="D17" s="31"/>
      <c r="E17" s="31"/>
      <c r="F17" s="38"/>
      <c r="G17" s="41" t="n">
        <f aca="false">SUM(G18:G19)</f>
        <v>42776.1334</v>
      </c>
      <c r="FF17" s="4"/>
      <c r="FG17" s="4"/>
    </row>
    <row r="18" customFormat="false" ht="85.2" hidden="false" customHeight="true" outlineLevel="0" collapsed="false">
      <c r="A18" s="34" t="s">
        <v>34</v>
      </c>
      <c r="B18" s="35" t="s">
        <v>35</v>
      </c>
      <c r="C18" s="36" t="s">
        <v>10</v>
      </c>
      <c r="D18" s="37" t="s">
        <v>21</v>
      </c>
      <c r="E18" s="37" t="n">
        <v>30</v>
      </c>
      <c r="F18" s="38" t="n">
        <v>1322.52</v>
      </c>
      <c r="G18" s="39" t="n">
        <f aca="false">E18*F18</f>
        <v>39675.6</v>
      </c>
      <c r="FF18" s="4"/>
      <c r="FG18" s="4"/>
    </row>
    <row r="19" customFormat="false" ht="19.95" hidden="false" customHeight="true" outlineLevel="0" collapsed="false">
      <c r="A19" s="34" t="s">
        <v>36</v>
      </c>
      <c r="B19" s="35" t="s">
        <v>37</v>
      </c>
      <c r="C19" s="36" t="s">
        <v>10</v>
      </c>
      <c r="D19" s="37" t="s">
        <v>21</v>
      </c>
      <c r="E19" s="37" t="n">
        <v>2</v>
      </c>
      <c r="F19" s="38" t="n">
        <v>1550.2667</v>
      </c>
      <c r="G19" s="39" t="n">
        <f aca="false">E19*F19</f>
        <v>3100.5334</v>
      </c>
      <c r="FF19" s="4"/>
      <c r="FG19" s="4"/>
    </row>
    <row r="20" customFormat="false" ht="42.6" hidden="false" customHeight="true" outlineLevel="0" collapsed="false">
      <c r="A20" s="23" t="s">
        <v>38</v>
      </c>
      <c r="B20" s="24" t="s">
        <v>39</v>
      </c>
      <c r="C20" s="24"/>
      <c r="D20" s="25"/>
      <c r="E20" s="26"/>
      <c r="F20" s="26" t="n">
        <v>0</v>
      </c>
      <c r="G20" s="42" t="n">
        <f aca="false">SUM(G21:G30)</f>
        <v>985303.294</v>
      </c>
      <c r="FF20" s="4"/>
      <c r="FG20" s="4"/>
    </row>
    <row r="21" customFormat="false" ht="28.35" hidden="false" customHeight="true" outlineLevel="0" collapsed="false">
      <c r="A21" s="34" t="s">
        <v>40</v>
      </c>
      <c r="B21" s="40" t="s">
        <v>41</v>
      </c>
      <c r="C21" s="36" t="s">
        <v>10</v>
      </c>
      <c r="D21" s="43" t="s">
        <v>42</v>
      </c>
      <c r="E21" s="37" t="n">
        <v>12</v>
      </c>
      <c r="F21" s="38" t="n">
        <v>63333.74</v>
      </c>
      <c r="G21" s="39" t="n">
        <f aca="false">E21*F21</f>
        <v>760004.88</v>
      </c>
      <c r="FF21" s="4"/>
      <c r="FG21" s="4"/>
    </row>
    <row r="22" customFormat="false" ht="19.95" hidden="false" customHeight="true" outlineLevel="0" collapsed="false">
      <c r="A22" s="34" t="s">
        <v>43</v>
      </c>
      <c r="B22" s="40" t="s">
        <v>44</v>
      </c>
      <c r="C22" s="36" t="s">
        <v>10</v>
      </c>
      <c r="D22" s="37" t="s">
        <v>45</v>
      </c>
      <c r="E22" s="37" t="n">
        <v>40</v>
      </c>
      <c r="F22" s="38" t="n">
        <v>365.08</v>
      </c>
      <c r="G22" s="39" t="n">
        <f aca="false">E22*F22</f>
        <v>14603.2</v>
      </c>
      <c r="FF22" s="4"/>
      <c r="FG22" s="4"/>
    </row>
    <row r="23" customFormat="false" ht="19.95" hidden="false" customHeight="true" outlineLevel="0" collapsed="false">
      <c r="A23" s="34" t="s">
        <v>46</v>
      </c>
      <c r="B23" s="40" t="s">
        <v>47</v>
      </c>
      <c r="C23" s="36" t="s">
        <v>10</v>
      </c>
      <c r="D23" s="37" t="s">
        <v>45</v>
      </c>
      <c r="E23" s="37" t="n">
        <v>60</v>
      </c>
      <c r="F23" s="38" t="n">
        <v>226.36</v>
      </c>
      <c r="G23" s="39" t="n">
        <f aca="false">E23*F23</f>
        <v>13581.6</v>
      </c>
      <c r="FF23" s="4"/>
      <c r="FG23" s="4"/>
    </row>
    <row r="24" customFormat="false" ht="19.95" hidden="false" customHeight="true" outlineLevel="0" collapsed="false">
      <c r="A24" s="34" t="s">
        <v>48</v>
      </c>
      <c r="B24" s="40" t="s">
        <v>49</v>
      </c>
      <c r="C24" s="36" t="s">
        <v>10</v>
      </c>
      <c r="D24" s="37" t="s">
        <v>45</v>
      </c>
      <c r="E24" s="37" t="n">
        <v>20</v>
      </c>
      <c r="F24" s="38" t="n">
        <v>284.48</v>
      </c>
      <c r="G24" s="39" t="n">
        <f aca="false">E24*F24</f>
        <v>5689.6</v>
      </c>
      <c r="FF24" s="4"/>
      <c r="FG24" s="4"/>
    </row>
    <row r="25" customFormat="false" ht="19.95" hidden="false" customHeight="true" outlineLevel="0" collapsed="false">
      <c r="A25" s="34" t="s">
        <v>50</v>
      </c>
      <c r="B25" s="40" t="s">
        <v>51</v>
      </c>
      <c r="C25" s="36" t="s">
        <v>10</v>
      </c>
      <c r="D25" s="37" t="s">
        <v>45</v>
      </c>
      <c r="E25" s="37" t="n">
        <v>160</v>
      </c>
      <c r="F25" s="38" t="n">
        <v>186.0967</v>
      </c>
      <c r="G25" s="39" t="n">
        <f aca="false">E25*F25</f>
        <v>29775.472</v>
      </c>
      <c r="FF25" s="4"/>
      <c r="FG25" s="4"/>
    </row>
    <row r="26" customFormat="false" ht="19.95" hidden="false" customHeight="true" outlineLevel="0" collapsed="false">
      <c r="A26" s="34" t="s">
        <v>52</v>
      </c>
      <c r="B26" s="40" t="s">
        <v>53</v>
      </c>
      <c r="C26" s="36" t="s">
        <v>10</v>
      </c>
      <c r="D26" s="37" t="s">
        <v>45</v>
      </c>
      <c r="E26" s="37" t="n">
        <v>60</v>
      </c>
      <c r="F26" s="38" t="n">
        <v>233.9033</v>
      </c>
      <c r="G26" s="39" t="n">
        <f aca="false">E26*F26</f>
        <v>14034.198</v>
      </c>
      <c r="FF26" s="4"/>
      <c r="FG26" s="4"/>
    </row>
    <row r="27" customFormat="false" ht="19.95" hidden="false" customHeight="true" outlineLevel="0" collapsed="false">
      <c r="A27" s="34" t="s">
        <v>54</v>
      </c>
      <c r="B27" s="35" t="s">
        <v>55</v>
      </c>
      <c r="C27" s="36" t="s">
        <v>10</v>
      </c>
      <c r="D27" s="37" t="s">
        <v>45</v>
      </c>
      <c r="E27" s="37" t="n">
        <v>160</v>
      </c>
      <c r="F27" s="38" t="n">
        <v>90.5167</v>
      </c>
      <c r="G27" s="39" t="n">
        <f aca="false">E27*F27</f>
        <v>14482.672</v>
      </c>
      <c r="FF27" s="4"/>
      <c r="FG27" s="4"/>
    </row>
    <row r="28" customFormat="false" ht="19.95" hidden="false" customHeight="true" outlineLevel="0" collapsed="false">
      <c r="A28" s="34" t="s">
        <v>56</v>
      </c>
      <c r="B28" s="35" t="s">
        <v>57</v>
      </c>
      <c r="C28" s="36" t="s">
        <v>10</v>
      </c>
      <c r="D28" s="37" t="s">
        <v>45</v>
      </c>
      <c r="E28" s="37" t="n">
        <v>60</v>
      </c>
      <c r="F28" s="38" t="n">
        <v>113.7867</v>
      </c>
      <c r="G28" s="39" t="n">
        <f aca="false">E28*F28</f>
        <v>6827.202</v>
      </c>
      <c r="FF28" s="4"/>
      <c r="FG28" s="4"/>
    </row>
    <row r="29" customFormat="false" ht="19.95" hidden="false" customHeight="true" outlineLevel="0" collapsed="false">
      <c r="A29" s="34" t="s">
        <v>58</v>
      </c>
      <c r="B29" s="35" t="s">
        <v>59</v>
      </c>
      <c r="C29" s="36" t="s">
        <v>10</v>
      </c>
      <c r="D29" s="37" t="s">
        <v>42</v>
      </c>
      <c r="E29" s="37" t="n">
        <v>12</v>
      </c>
      <c r="F29" s="38" t="n">
        <v>6024.79</v>
      </c>
      <c r="G29" s="39" t="n">
        <f aca="false">E29*F29</f>
        <v>72297.48</v>
      </c>
      <c r="FF29" s="4"/>
      <c r="FG29" s="4"/>
    </row>
    <row r="30" customFormat="false" ht="19.95" hidden="false" customHeight="true" outlineLevel="0" collapsed="false">
      <c r="A30" s="34" t="s">
        <v>60</v>
      </c>
      <c r="B30" s="35" t="s">
        <v>61</v>
      </c>
      <c r="C30" s="36" t="s">
        <v>10</v>
      </c>
      <c r="D30" s="37" t="s">
        <v>45</v>
      </c>
      <c r="E30" s="37" t="n">
        <v>300</v>
      </c>
      <c r="F30" s="38" t="n">
        <v>180.0233</v>
      </c>
      <c r="G30" s="39" t="n">
        <f aca="false">E30*F30</f>
        <v>54006.99</v>
      </c>
      <c r="FF30" s="4"/>
      <c r="FG30" s="4"/>
    </row>
    <row r="31" customFormat="false" ht="24.75" hidden="false" customHeight="true" outlineLevel="0" collapsed="false">
      <c r="A31" s="23" t="s">
        <v>62</v>
      </c>
      <c r="B31" s="24" t="s">
        <v>63</v>
      </c>
      <c r="C31" s="44"/>
      <c r="D31" s="25"/>
      <c r="E31" s="26"/>
      <c r="F31" s="45"/>
      <c r="G31" s="42" t="n">
        <f aca="false">SUM(G32:G160)</f>
        <v>837497.3151</v>
      </c>
      <c r="FF31" s="4"/>
      <c r="FG31" s="4"/>
    </row>
    <row r="32" customFormat="false" ht="19.95" hidden="false" customHeight="true" outlineLevel="0" collapsed="false">
      <c r="A32" s="34" t="s">
        <v>64</v>
      </c>
      <c r="B32" s="46" t="s">
        <v>65</v>
      </c>
      <c r="C32" s="36" t="s">
        <v>10</v>
      </c>
      <c r="D32" s="47" t="s">
        <v>66</v>
      </c>
      <c r="E32" s="47" t="n">
        <v>10</v>
      </c>
      <c r="F32" s="38" t="n">
        <v>28.52</v>
      </c>
      <c r="G32" s="39" t="n">
        <f aca="false">E32*F32</f>
        <v>285.2</v>
      </c>
      <c r="FF32" s="4"/>
      <c r="FG32" s="4"/>
    </row>
    <row r="33" customFormat="false" ht="19.95" hidden="false" customHeight="true" outlineLevel="0" collapsed="false">
      <c r="A33" s="34" t="s">
        <v>67</v>
      </c>
      <c r="B33" s="46" t="s">
        <v>68</v>
      </c>
      <c r="C33" s="36" t="s">
        <v>10</v>
      </c>
      <c r="D33" s="47" t="s">
        <v>66</v>
      </c>
      <c r="E33" s="47" t="n">
        <v>10</v>
      </c>
      <c r="F33" s="38" t="n">
        <v>77.407</v>
      </c>
      <c r="G33" s="39" t="n">
        <f aca="false">E33*F33</f>
        <v>774.07</v>
      </c>
      <c r="FF33" s="4"/>
      <c r="FG33" s="4"/>
    </row>
    <row r="34" customFormat="false" ht="19.95" hidden="false" customHeight="true" outlineLevel="0" collapsed="false">
      <c r="A34" s="34" t="s">
        <v>69</v>
      </c>
      <c r="B34" s="46" t="s">
        <v>70</v>
      </c>
      <c r="C34" s="36" t="s">
        <v>10</v>
      </c>
      <c r="D34" s="47" t="s">
        <v>71</v>
      </c>
      <c r="E34" s="47" t="n">
        <v>1</v>
      </c>
      <c r="F34" s="38" t="n">
        <v>3802.4</v>
      </c>
      <c r="G34" s="39" t="n">
        <f aca="false">E34*F34</f>
        <v>3802.4</v>
      </c>
      <c r="FF34" s="4"/>
      <c r="FG34" s="4"/>
    </row>
    <row r="35" customFormat="false" ht="19.95" hidden="false" customHeight="true" outlineLevel="0" collapsed="false">
      <c r="A35" s="34" t="s">
        <v>72</v>
      </c>
      <c r="B35" s="46" t="s">
        <v>73</v>
      </c>
      <c r="C35" s="36" t="s">
        <v>10</v>
      </c>
      <c r="D35" s="47" t="s">
        <v>71</v>
      </c>
      <c r="E35" s="47" t="n">
        <v>6</v>
      </c>
      <c r="F35" s="38" t="n">
        <v>31.2333</v>
      </c>
      <c r="G35" s="39" t="n">
        <f aca="false">E35*F35</f>
        <v>187.3998</v>
      </c>
      <c r="FF35" s="4"/>
      <c r="FG35" s="4"/>
    </row>
    <row r="36" customFormat="false" ht="19.95" hidden="false" customHeight="true" outlineLevel="0" collapsed="false">
      <c r="A36" s="34" t="s">
        <v>74</v>
      </c>
      <c r="B36" s="46" t="s">
        <v>75</v>
      </c>
      <c r="C36" s="36" t="s">
        <v>10</v>
      </c>
      <c r="D36" s="47" t="s">
        <v>71</v>
      </c>
      <c r="E36" s="47" t="n">
        <v>2</v>
      </c>
      <c r="F36" s="38" t="n">
        <v>162.7267</v>
      </c>
      <c r="G36" s="39" t="n">
        <f aca="false">E36*F36</f>
        <v>325.4534</v>
      </c>
      <c r="FF36" s="4"/>
      <c r="FG36" s="4"/>
    </row>
    <row r="37" customFormat="false" ht="19.95" hidden="false" customHeight="true" outlineLevel="0" collapsed="false">
      <c r="A37" s="34" t="s">
        <v>76</v>
      </c>
      <c r="B37" s="46" t="s">
        <v>77</v>
      </c>
      <c r="C37" s="36" t="s">
        <v>10</v>
      </c>
      <c r="D37" s="47" t="s">
        <v>71</v>
      </c>
      <c r="E37" s="47" t="n">
        <v>12</v>
      </c>
      <c r="F37" s="38" t="n">
        <v>10.32</v>
      </c>
      <c r="G37" s="39" t="n">
        <f aca="false">E37*F37</f>
        <v>123.84</v>
      </c>
      <c r="FF37" s="4"/>
      <c r="FG37" s="4"/>
    </row>
    <row r="38" customFormat="false" ht="19.95" hidden="false" customHeight="true" outlineLevel="0" collapsed="false">
      <c r="A38" s="34" t="s">
        <v>78</v>
      </c>
      <c r="B38" s="46" t="s">
        <v>79</v>
      </c>
      <c r="C38" s="36" t="s">
        <v>10</v>
      </c>
      <c r="D38" s="47" t="s">
        <v>71</v>
      </c>
      <c r="E38" s="47" t="n">
        <v>12</v>
      </c>
      <c r="F38" s="38" t="n">
        <v>4.7533</v>
      </c>
      <c r="G38" s="39" t="n">
        <f aca="false">E38*F38</f>
        <v>57.0396</v>
      </c>
      <c r="FF38" s="4"/>
      <c r="FG38" s="4"/>
    </row>
    <row r="39" customFormat="false" ht="19.95" hidden="false" customHeight="true" outlineLevel="0" collapsed="false">
      <c r="A39" s="34" t="s">
        <v>80</v>
      </c>
      <c r="B39" s="46" t="s">
        <v>81</v>
      </c>
      <c r="C39" s="36" t="s">
        <v>10</v>
      </c>
      <c r="D39" s="47" t="s">
        <v>71</v>
      </c>
      <c r="E39" s="47" t="n">
        <v>12</v>
      </c>
      <c r="F39" s="38" t="n">
        <v>21.73</v>
      </c>
      <c r="G39" s="39" t="n">
        <f aca="false">E39*F39</f>
        <v>260.76</v>
      </c>
      <c r="FF39" s="4"/>
      <c r="FG39" s="4"/>
    </row>
    <row r="40" customFormat="false" ht="19.95" hidden="false" customHeight="true" outlineLevel="0" collapsed="false">
      <c r="A40" s="34" t="s">
        <v>82</v>
      </c>
      <c r="B40" s="46" t="s">
        <v>83</v>
      </c>
      <c r="C40" s="36" t="s">
        <v>10</v>
      </c>
      <c r="D40" s="47" t="s">
        <v>71</v>
      </c>
      <c r="E40" s="47" t="n">
        <v>12</v>
      </c>
      <c r="F40" s="38" t="n">
        <v>32.59</v>
      </c>
      <c r="G40" s="39" t="n">
        <f aca="false">E40*F40</f>
        <v>391.08</v>
      </c>
      <c r="FF40" s="4"/>
      <c r="FG40" s="4"/>
    </row>
    <row r="41" customFormat="false" ht="19.95" hidden="false" customHeight="true" outlineLevel="0" collapsed="false">
      <c r="A41" s="34" t="s">
        <v>84</v>
      </c>
      <c r="B41" s="46" t="s">
        <v>85</v>
      </c>
      <c r="C41" s="36" t="s">
        <v>10</v>
      </c>
      <c r="D41" s="47" t="s">
        <v>71</v>
      </c>
      <c r="E41" s="47" t="n">
        <v>12</v>
      </c>
      <c r="F41" s="38" t="n">
        <v>13.3067</v>
      </c>
      <c r="G41" s="39" t="n">
        <f aca="false">E41*F41</f>
        <v>159.6804</v>
      </c>
      <c r="FF41" s="4"/>
      <c r="FG41" s="4"/>
    </row>
    <row r="42" customFormat="false" ht="19.95" hidden="false" customHeight="true" outlineLevel="0" collapsed="false">
      <c r="A42" s="34" t="s">
        <v>86</v>
      </c>
      <c r="B42" s="46" t="s">
        <v>87</v>
      </c>
      <c r="C42" s="36" t="s">
        <v>10</v>
      </c>
      <c r="D42" s="47" t="s">
        <v>71</v>
      </c>
      <c r="E42" s="47" t="n">
        <v>3</v>
      </c>
      <c r="F42" s="38" t="n">
        <v>134.4467</v>
      </c>
      <c r="G42" s="39" t="n">
        <f aca="false">E42*F42</f>
        <v>403.3401</v>
      </c>
      <c r="FF42" s="4"/>
      <c r="FG42" s="4"/>
    </row>
    <row r="43" customFormat="false" ht="19.95" hidden="false" customHeight="true" outlineLevel="0" collapsed="false">
      <c r="A43" s="34" t="s">
        <v>88</v>
      </c>
      <c r="B43" s="46" t="s">
        <v>89</v>
      </c>
      <c r="C43" s="36" t="s">
        <v>10</v>
      </c>
      <c r="D43" s="47" t="s">
        <v>71</v>
      </c>
      <c r="E43" s="47" t="n">
        <v>300</v>
      </c>
      <c r="F43" s="38" t="n">
        <v>0.31</v>
      </c>
      <c r="G43" s="39" t="n">
        <f aca="false">E43*F43</f>
        <v>93</v>
      </c>
      <c r="FF43" s="4"/>
      <c r="FG43" s="4"/>
    </row>
    <row r="44" customFormat="false" ht="19.95" hidden="false" customHeight="true" outlineLevel="0" collapsed="false">
      <c r="A44" s="34" t="s">
        <v>90</v>
      </c>
      <c r="B44" s="46" t="s">
        <v>91</v>
      </c>
      <c r="C44" s="36" t="s">
        <v>10</v>
      </c>
      <c r="D44" s="47" t="s">
        <v>71</v>
      </c>
      <c r="E44" s="47" t="n">
        <v>300</v>
      </c>
      <c r="F44" s="38" t="n">
        <v>0.39</v>
      </c>
      <c r="G44" s="39" t="n">
        <f aca="false">E44*F44</f>
        <v>117</v>
      </c>
      <c r="FF44" s="4"/>
      <c r="FG44" s="4"/>
    </row>
    <row r="45" customFormat="false" ht="19.95" hidden="false" customHeight="true" outlineLevel="0" collapsed="false">
      <c r="A45" s="34" t="s">
        <v>92</v>
      </c>
      <c r="B45" s="46" t="s">
        <v>93</v>
      </c>
      <c r="C45" s="36" t="s">
        <v>10</v>
      </c>
      <c r="D45" s="47" t="s">
        <v>94</v>
      </c>
      <c r="E45" s="47" t="n">
        <v>200</v>
      </c>
      <c r="F45" s="38" t="n">
        <v>39.9433</v>
      </c>
      <c r="G45" s="39" t="n">
        <f aca="false">E45*F45</f>
        <v>7988.66</v>
      </c>
      <c r="FF45" s="4"/>
      <c r="FG45" s="4"/>
    </row>
    <row r="46" customFormat="false" ht="19.95" hidden="false" customHeight="true" outlineLevel="0" collapsed="false">
      <c r="A46" s="34" t="s">
        <v>95</v>
      </c>
      <c r="B46" s="46" t="s">
        <v>96</v>
      </c>
      <c r="C46" s="36" t="s">
        <v>10</v>
      </c>
      <c r="D46" s="47" t="s">
        <v>94</v>
      </c>
      <c r="E46" s="47" t="n">
        <v>200</v>
      </c>
      <c r="F46" s="38" t="n">
        <v>525.1867</v>
      </c>
      <c r="G46" s="39" t="n">
        <f aca="false">E46*F46</f>
        <v>105037.34</v>
      </c>
      <c r="FF46" s="4"/>
      <c r="FG46" s="4"/>
    </row>
    <row r="47" customFormat="false" ht="19.95" hidden="false" customHeight="true" outlineLevel="0" collapsed="false">
      <c r="A47" s="34" t="s">
        <v>97</v>
      </c>
      <c r="B47" s="46" t="s">
        <v>98</v>
      </c>
      <c r="C47" s="36" t="s">
        <v>10</v>
      </c>
      <c r="D47" s="47" t="s">
        <v>94</v>
      </c>
      <c r="E47" s="47" t="n">
        <v>200</v>
      </c>
      <c r="F47" s="38" t="n">
        <v>1.8667</v>
      </c>
      <c r="G47" s="39" t="n">
        <f aca="false">E47*F47</f>
        <v>373.34</v>
      </c>
      <c r="FF47" s="4"/>
      <c r="FG47" s="4"/>
    </row>
    <row r="48" customFormat="false" ht="19.95" hidden="false" customHeight="true" outlineLevel="0" collapsed="false">
      <c r="A48" s="34" t="s">
        <v>99</v>
      </c>
      <c r="B48" s="46" t="s">
        <v>100</v>
      </c>
      <c r="C48" s="36" t="s">
        <v>10</v>
      </c>
      <c r="D48" s="47" t="s">
        <v>94</v>
      </c>
      <c r="E48" s="48" t="n">
        <v>200</v>
      </c>
      <c r="F48" s="38" t="n">
        <v>1.8667</v>
      </c>
      <c r="G48" s="39" t="n">
        <f aca="false">E48*F48</f>
        <v>373.34</v>
      </c>
      <c r="FF48" s="4"/>
      <c r="FG48" s="4"/>
    </row>
    <row r="49" customFormat="false" ht="19.95" hidden="false" customHeight="true" outlineLevel="0" collapsed="false">
      <c r="A49" s="34" t="s">
        <v>101</v>
      </c>
      <c r="B49" s="46" t="s">
        <v>102</v>
      </c>
      <c r="C49" s="36" t="s">
        <v>10</v>
      </c>
      <c r="D49" s="47" t="s">
        <v>94</v>
      </c>
      <c r="E49" s="47" t="n">
        <v>100</v>
      </c>
      <c r="F49" s="38" t="n">
        <v>12.36</v>
      </c>
      <c r="G49" s="39" t="n">
        <f aca="false">E49*F49</f>
        <v>1236</v>
      </c>
      <c r="FF49" s="4"/>
      <c r="FG49" s="4"/>
    </row>
    <row r="50" customFormat="false" ht="19.95" hidden="false" customHeight="true" outlineLevel="0" collapsed="false">
      <c r="A50" s="34" t="s">
        <v>103</v>
      </c>
      <c r="B50" s="46" t="s">
        <v>104</v>
      </c>
      <c r="C50" s="36" t="s">
        <v>10</v>
      </c>
      <c r="D50" s="47" t="s">
        <v>94</v>
      </c>
      <c r="E50" s="47" t="n">
        <v>100</v>
      </c>
      <c r="F50" s="38" t="n">
        <v>20.71</v>
      </c>
      <c r="G50" s="39" t="n">
        <f aca="false">E50*F50</f>
        <v>2071</v>
      </c>
      <c r="FF50" s="4"/>
      <c r="FG50" s="4"/>
    </row>
    <row r="51" customFormat="false" ht="19.95" hidden="false" customHeight="true" outlineLevel="0" collapsed="false">
      <c r="A51" s="34" t="s">
        <v>105</v>
      </c>
      <c r="B51" s="46" t="s">
        <v>106</v>
      </c>
      <c r="C51" s="36" t="s">
        <v>10</v>
      </c>
      <c r="D51" s="47" t="s">
        <v>94</v>
      </c>
      <c r="E51" s="47" t="n">
        <v>100</v>
      </c>
      <c r="F51" s="38" t="n">
        <v>20.71</v>
      </c>
      <c r="G51" s="39" t="n">
        <f aca="false">E51*F51</f>
        <v>2071</v>
      </c>
      <c r="FF51" s="4"/>
      <c r="FG51" s="4"/>
    </row>
    <row r="52" customFormat="false" ht="19.95" hidden="false" customHeight="true" outlineLevel="0" collapsed="false">
      <c r="A52" s="34" t="s">
        <v>107</v>
      </c>
      <c r="B52" s="46" t="s">
        <v>108</v>
      </c>
      <c r="C52" s="36" t="s">
        <v>10</v>
      </c>
      <c r="D52" s="47" t="s">
        <v>94</v>
      </c>
      <c r="E52" s="48" t="n">
        <v>400</v>
      </c>
      <c r="F52" s="38" t="n">
        <v>2.96</v>
      </c>
      <c r="G52" s="39" t="n">
        <f aca="false">E52*F52</f>
        <v>1184</v>
      </c>
      <c r="FF52" s="4"/>
      <c r="FG52" s="4"/>
    </row>
    <row r="53" customFormat="false" ht="19.95" hidden="false" customHeight="true" outlineLevel="0" collapsed="false">
      <c r="A53" s="34" t="s">
        <v>109</v>
      </c>
      <c r="B53" s="46" t="s">
        <v>110</v>
      </c>
      <c r="C53" s="36" t="s">
        <v>10</v>
      </c>
      <c r="D53" s="47" t="s">
        <v>94</v>
      </c>
      <c r="E53" s="48" t="n">
        <v>400</v>
      </c>
      <c r="F53" s="38" t="n">
        <v>2.96</v>
      </c>
      <c r="G53" s="39" t="n">
        <f aca="false">E53*F53</f>
        <v>1184</v>
      </c>
      <c r="FF53" s="4"/>
      <c r="FG53" s="4"/>
    </row>
    <row r="54" customFormat="false" ht="19.95" hidden="false" customHeight="true" outlineLevel="0" collapsed="false">
      <c r="A54" s="34" t="s">
        <v>111</v>
      </c>
      <c r="B54" s="46" t="s">
        <v>112</v>
      </c>
      <c r="C54" s="36" t="s">
        <v>10</v>
      </c>
      <c r="D54" s="47" t="s">
        <v>94</v>
      </c>
      <c r="E54" s="47" t="n">
        <v>100</v>
      </c>
      <c r="F54" s="38" t="n">
        <v>29.7033</v>
      </c>
      <c r="G54" s="39" t="n">
        <f aca="false">E54*F54</f>
        <v>2970.33</v>
      </c>
      <c r="FF54" s="4"/>
      <c r="FG54" s="4"/>
    </row>
    <row r="55" customFormat="false" ht="19.95" hidden="false" customHeight="true" outlineLevel="0" collapsed="false">
      <c r="A55" s="34" t="s">
        <v>113</v>
      </c>
      <c r="B55" s="46" t="s">
        <v>114</v>
      </c>
      <c r="C55" s="36" t="s">
        <v>10</v>
      </c>
      <c r="D55" s="47" t="s">
        <v>94</v>
      </c>
      <c r="E55" s="47" t="n">
        <v>100</v>
      </c>
      <c r="F55" s="38" t="n">
        <v>29.7033</v>
      </c>
      <c r="G55" s="39" t="n">
        <f aca="false">E55*F55</f>
        <v>2970.33</v>
      </c>
      <c r="FF55" s="4"/>
      <c r="FG55" s="4"/>
    </row>
    <row r="56" customFormat="false" ht="19.95" hidden="false" customHeight="true" outlineLevel="0" collapsed="false">
      <c r="A56" s="34" t="s">
        <v>115</v>
      </c>
      <c r="B56" s="46" t="s">
        <v>116</v>
      </c>
      <c r="C56" s="36" t="s">
        <v>10</v>
      </c>
      <c r="D56" s="47" t="s">
        <v>94</v>
      </c>
      <c r="E56" s="47" t="n">
        <v>100</v>
      </c>
      <c r="F56" s="38" t="n">
        <v>43.5133</v>
      </c>
      <c r="G56" s="39" t="n">
        <f aca="false">E56*F56</f>
        <v>4351.33</v>
      </c>
      <c r="FF56" s="4"/>
      <c r="FG56" s="4"/>
    </row>
    <row r="57" customFormat="false" ht="19.95" hidden="false" customHeight="true" outlineLevel="0" collapsed="false">
      <c r="A57" s="34" t="s">
        <v>117</v>
      </c>
      <c r="B57" s="46" t="s">
        <v>118</v>
      </c>
      <c r="C57" s="36" t="s">
        <v>10</v>
      </c>
      <c r="D57" s="47" t="s">
        <v>94</v>
      </c>
      <c r="E57" s="47" t="n">
        <v>100</v>
      </c>
      <c r="F57" s="38" t="n">
        <v>43.5133</v>
      </c>
      <c r="G57" s="39" t="n">
        <f aca="false">E57*F57</f>
        <v>4351.33</v>
      </c>
      <c r="FF57" s="4"/>
      <c r="FG57" s="4"/>
    </row>
    <row r="58" customFormat="false" ht="19.95" hidden="false" customHeight="true" outlineLevel="0" collapsed="false">
      <c r="A58" s="34" t="s">
        <v>119</v>
      </c>
      <c r="B58" s="46" t="s">
        <v>120</v>
      </c>
      <c r="C58" s="36" t="s">
        <v>10</v>
      </c>
      <c r="D58" s="47" t="s">
        <v>94</v>
      </c>
      <c r="E58" s="47" t="n">
        <v>100</v>
      </c>
      <c r="F58" s="38" t="n">
        <v>62.5333</v>
      </c>
      <c r="G58" s="39" t="n">
        <f aca="false">E58*F58</f>
        <v>6253.33</v>
      </c>
      <c r="FF58" s="4"/>
      <c r="FG58" s="4"/>
    </row>
    <row r="59" customFormat="false" ht="19.95" hidden="false" customHeight="true" outlineLevel="0" collapsed="false">
      <c r="A59" s="34" t="s">
        <v>121</v>
      </c>
      <c r="B59" s="46" t="s">
        <v>122</v>
      </c>
      <c r="C59" s="36" t="s">
        <v>10</v>
      </c>
      <c r="D59" s="47" t="s">
        <v>94</v>
      </c>
      <c r="E59" s="47" t="n">
        <v>100</v>
      </c>
      <c r="F59" s="38" t="n">
        <v>85.8</v>
      </c>
      <c r="G59" s="39" t="n">
        <f aca="false">E59*F59</f>
        <v>8580</v>
      </c>
      <c r="FF59" s="4"/>
      <c r="FG59" s="4"/>
    </row>
    <row r="60" customFormat="false" ht="19.95" hidden="false" customHeight="true" outlineLevel="0" collapsed="false">
      <c r="A60" s="34" t="s">
        <v>123</v>
      </c>
      <c r="B60" s="46" t="s">
        <v>124</v>
      </c>
      <c r="C60" s="36" t="s">
        <v>10</v>
      </c>
      <c r="D60" s="47" t="s">
        <v>94</v>
      </c>
      <c r="E60" s="47" t="n">
        <v>100</v>
      </c>
      <c r="F60" s="38" t="n">
        <v>118.3467</v>
      </c>
      <c r="G60" s="39" t="n">
        <f aca="false">E60*F60</f>
        <v>11834.67</v>
      </c>
      <c r="FF60" s="4"/>
      <c r="FG60" s="4"/>
    </row>
    <row r="61" customFormat="false" ht="19.95" hidden="false" customHeight="true" outlineLevel="0" collapsed="false">
      <c r="A61" s="34" t="s">
        <v>125</v>
      </c>
      <c r="B61" s="46" t="s">
        <v>126</v>
      </c>
      <c r="C61" s="36" t="s">
        <v>10</v>
      </c>
      <c r="D61" s="47" t="s">
        <v>94</v>
      </c>
      <c r="E61" s="47" t="n">
        <v>100</v>
      </c>
      <c r="F61" s="38" t="n">
        <v>148.2867</v>
      </c>
      <c r="G61" s="39" t="n">
        <f aca="false">E61*F61</f>
        <v>14828.67</v>
      </c>
      <c r="FF61" s="4"/>
      <c r="FG61" s="4"/>
    </row>
    <row r="62" customFormat="false" ht="19.95" hidden="false" customHeight="true" outlineLevel="0" collapsed="false">
      <c r="A62" s="34" t="s">
        <v>127</v>
      </c>
      <c r="B62" s="46" t="s">
        <v>128</v>
      </c>
      <c r="C62" s="36" t="s">
        <v>10</v>
      </c>
      <c r="D62" s="47" t="s">
        <v>94</v>
      </c>
      <c r="E62" s="48" t="n">
        <v>200</v>
      </c>
      <c r="F62" s="38" t="n">
        <v>7.3967</v>
      </c>
      <c r="G62" s="39" t="n">
        <f aca="false">E62*F62</f>
        <v>1479.34</v>
      </c>
      <c r="FF62" s="4"/>
      <c r="FG62" s="4"/>
    </row>
    <row r="63" customFormat="false" ht="19.95" hidden="false" customHeight="true" outlineLevel="0" collapsed="false">
      <c r="A63" s="34" t="s">
        <v>129</v>
      </c>
      <c r="B63" s="46" t="s">
        <v>130</v>
      </c>
      <c r="C63" s="36" t="s">
        <v>10</v>
      </c>
      <c r="D63" s="47" t="s">
        <v>94</v>
      </c>
      <c r="E63" s="48" t="n">
        <v>200</v>
      </c>
      <c r="F63" s="38" t="n">
        <v>7.3967</v>
      </c>
      <c r="G63" s="39" t="n">
        <f aca="false">E63*F63</f>
        <v>1479.34</v>
      </c>
      <c r="FF63" s="4"/>
      <c r="FG63" s="4"/>
    </row>
    <row r="64" customFormat="false" ht="19.95" hidden="false" customHeight="true" outlineLevel="0" collapsed="false">
      <c r="A64" s="34" t="s">
        <v>131</v>
      </c>
      <c r="B64" s="46" t="s">
        <v>132</v>
      </c>
      <c r="C64" s="36" t="s">
        <v>10</v>
      </c>
      <c r="D64" s="47" t="s">
        <v>94</v>
      </c>
      <c r="E64" s="47" t="n">
        <v>200</v>
      </c>
      <c r="F64" s="38" t="n">
        <v>5.18</v>
      </c>
      <c r="G64" s="39" t="n">
        <f aca="false">E64*F64</f>
        <v>1036</v>
      </c>
      <c r="FF64" s="4"/>
      <c r="FG64" s="4"/>
    </row>
    <row r="65" customFormat="false" ht="19.95" hidden="false" customHeight="true" outlineLevel="0" collapsed="false">
      <c r="A65" s="34" t="s">
        <v>133</v>
      </c>
      <c r="B65" s="46" t="s">
        <v>134</v>
      </c>
      <c r="C65" s="36" t="s">
        <v>10</v>
      </c>
      <c r="D65" s="47" t="s">
        <v>94</v>
      </c>
      <c r="E65" s="47" t="n">
        <v>200</v>
      </c>
      <c r="F65" s="38" t="n">
        <v>7.46</v>
      </c>
      <c r="G65" s="39" t="n">
        <f aca="false">E65*F65</f>
        <v>1492</v>
      </c>
      <c r="FF65" s="4"/>
      <c r="FG65" s="4"/>
    </row>
    <row r="66" customFormat="false" ht="19.95" hidden="false" customHeight="true" outlineLevel="0" collapsed="false">
      <c r="A66" s="34" t="s">
        <v>135</v>
      </c>
      <c r="B66" s="46" t="s">
        <v>136</v>
      </c>
      <c r="C66" s="36" t="s">
        <v>10</v>
      </c>
      <c r="D66" s="47" t="s">
        <v>94</v>
      </c>
      <c r="E66" s="47" t="n">
        <v>200</v>
      </c>
      <c r="F66" s="38" t="n">
        <v>6.8</v>
      </c>
      <c r="G66" s="39" t="n">
        <f aca="false">E66*F66</f>
        <v>1360</v>
      </c>
      <c r="FF66" s="4"/>
      <c r="FG66" s="4"/>
    </row>
    <row r="67" customFormat="false" ht="19.95" hidden="false" customHeight="true" outlineLevel="0" collapsed="false">
      <c r="A67" s="34" t="s">
        <v>137</v>
      </c>
      <c r="B67" s="46" t="s">
        <v>138</v>
      </c>
      <c r="C67" s="36" t="s">
        <v>10</v>
      </c>
      <c r="D67" s="47" t="s">
        <v>94</v>
      </c>
      <c r="E67" s="47" t="n">
        <v>200</v>
      </c>
      <c r="F67" s="38" t="n">
        <v>10.6733</v>
      </c>
      <c r="G67" s="39" t="n">
        <f aca="false">E67*F67</f>
        <v>2134.66</v>
      </c>
      <c r="FF67" s="4"/>
      <c r="FG67" s="4"/>
    </row>
    <row r="68" customFormat="false" ht="19.95" hidden="false" customHeight="true" outlineLevel="0" collapsed="false">
      <c r="A68" s="34" t="s">
        <v>139</v>
      </c>
      <c r="B68" s="46" t="s">
        <v>140</v>
      </c>
      <c r="C68" s="36" t="s">
        <v>10</v>
      </c>
      <c r="D68" s="47" t="s">
        <v>94</v>
      </c>
      <c r="E68" s="47" t="n">
        <v>200</v>
      </c>
      <c r="F68" s="38" t="n">
        <v>15.1667</v>
      </c>
      <c r="G68" s="39" t="n">
        <f aca="false">E68*F68</f>
        <v>3033.34</v>
      </c>
      <c r="FF68" s="4"/>
      <c r="FG68" s="4"/>
    </row>
    <row r="69" customFormat="false" ht="19.95" hidden="false" customHeight="true" outlineLevel="0" collapsed="false">
      <c r="A69" s="34" t="s">
        <v>141</v>
      </c>
      <c r="B69" s="46" t="s">
        <v>142</v>
      </c>
      <c r="C69" s="36" t="s">
        <v>10</v>
      </c>
      <c r="D69" s="47" t="s">
        <v>71</v>
      </c>
      <c r="E69" s="47" t="n">
        <v>12</v>
      </c>
      <c r="F69" s="38" t="n">
        <v>62.5333</v>
      </c>
      <c r="G69" s="39" t="n">
        <f aca="false">E69*F69</f>
        <v>750.3996</v>
      </c>
      <c r="FF69" s="4"/>
      <c r="FG69" s="4"/>
    </row>
    <row r="70" customFormat="false" ht="19.95" hidden="false" customHeight="true" outlineLevel="0" collapsed="false">
      <c r="A70" s="34" t="s">
        <v>143</v>
      </c>
      <c r="B70" s="46" t="s">
        <v>144</v>
      </c>
      <c r="C70" s="36" t="s">
        <v>10</v>
      </c>
      <c r="D70" s="47" t="s">
        <v>71</v>
      </c>
      <c r="E70" s="47" t="n">
        <v>3</v>
      </c>
      <c r="F70" s="38" t="n">
        <v>575.3067</v>
      </c>
      <c r="G70" s="39" t="n">
        <f aca="false">E70*F70</f>
        <v>1725.9201</v>
      </c>
      <c r="FF70" s="4"/>
      <c r="FG70" s="4"/>
    </row>
    <row r="71" customFormat="false" ht="19.95" hidden="false" customHeight="true" outlineLevel="0" collapsed="false">
      <c r="A71" s="34" t="s">
        <v>145</v>
      </c>
      <c r="B71" s="46" t="s">
        <v>146</v>
      </c>
      <c r="C71" s="36" t="s">
        <v>10</v>
      </c>
      <c r="D71" s="47" t="s">
        <v>71</v>
      </c>
      <c r="E71" s="47" t="n">
        <v>3</v>
      </c>
      <c r="F71" s="38" t="n">
        <v>445.28</v>
      </c>
      <c r="G71" s="39" t="n">
        <f aca="false">E71*F71</f>
        <v>1335.84</v>
      </c>
      <c r="FF71" s="4"/>
      <c r="FG71" s="4"/>
    </row>
    <row r="72" s="49" customFormat="true" ht="19.95" hidden="false" customHeight="true" outlineLevel="0" collapsed="false">
      <c r="A72" s="34" t="s">
        <v>147</v>
      </c>
      <c r="B72" s="46" t="s">
        <v>148</v>
      </c>
      <c r="C72" s="36" t="s">
        <v>10</v>
      </c>
      <c r="D72" s="47" t="s">
        <v>71</v>
      </c>
      <c r="E72" s="47" t="n">
        <v>3</v>
      </c>
      <c r="F72" s="38" t="n">
        <v>7519.45</v>
      </c>
      <c r="G72" s="39" t="n">
        <f aca="false">E72*F72</f>
        <v>22558.35</v>
      </c>
      <c r="FA72" s="50"/>
      <c r="FB72" s="50"/>
      <c r="FC72" s="50"/>
      <c r="FD72" s="50"/>
      <c r="FE72" s="50"/>
      <c r="FF72" s="50"/>
      <c r="FG72" s="50"/>
      <c r="FH72" s="50"/>
      <c r="FI72" s="50"/>
      <c r="FJ72" s="50"/>
      <c r="FK72" s="50"/>
      <c r="FL72" s="50"/>
      <c r="FM72" s="50"/>
      <c r="FN72" s="50"/>
      <c r="FO72" s="50"/>
      <c r="FP72" s="50"/>
      <c r="FQ72" s="50"/>
      <c r="FR72" s="50"/>
      <c r="FS72" s="50"/>
      <c r="FT72" s="50"/>
      <c r="FU72" s="50"/>
      <c r="FV72" s="50"/>
      <c r="FW72" s="50"/>
      <c r="FX72" s="50"/>
      <c r="FY72" s="50"/>
      <c r="FZ72" s="50"/>
      <c r="GA72" s="50"/>
      <c r="GB72" s="50"/>
      <c r="GC72" s="50"/>
      <c r="GD72" s="50"/>
      <c r="GE72" s="50"/>
      <c r="GF72" s="50"/>
      <c r="GG72" s="50"/>
      <c r="GH72" s="50"/>
      <c r="GI72" s="50"/>
      <c r="GJ72" s="50"/>
      <c r="GK72" s="50"/>
      <c r="GL72" s="50"/>
      <c r="GM72" s="50"/>
      <c r="GN72" s="50"/>
      <c r="GO72" s="50"/>
      <c r="GP72" s="50"/>
      <c r="GQ72" s="50"/>
      <c r="GR72" s="50"/>
      <c r="GS72" s="50"/>
      <c r="GT72" s="50"/>
      <c r="GU72" s="50"/>
      <c r="GV72" s="50"/>
      <c r="GW72" s="50"/>
      <c r="GX72" s="50"/>
    </row>
    <row r="73" s="49" customFormat="true" ht="19.95" hidden="false" customHeight="true" outlineLevel="0" collapsed="false">
      <c r="A73" s="34" t="s">
        <v>149</v>
      </c>
      <c r="B73" s="46" t="s">
        <v>150</v>
      </c>
      <c r="C73" s="36" t="s">
        <v>10</v>
      </c>
      <c r="D73" s="47" t="s">
        <v>71</v>
      </c>
      <c r="E73" s="47" t="n">
        <v>5</v>
      </c>
      <c r="F73" s="38" t="n">
        <v>544.3933</v>
      </c>
      <c r="G73" s="39" t="n">
        <f aca="false">E73*F73</f>
        <v>2721.9665</v>
      </c>
      <c r="FA73" s="50"/>
      <c r="FB73" s="50"/>
      <c r="FC73" s="50"/>
      <c r="FD73" s="50"/>
      <c r="FE73" s="50"/>
      <c r="FF73" s="50"/>
      <c r="FG73" s="50"/>
      <c r="FH73" s="50"/>
      <c r="FI73" s="50"/>
      <c r="FJ73" s="50"/>
      <c r="FK73" s="50"/>
      <c r="FL73" s="50"/>
      <c r="FM73" s="50"/>
      <c r="FN73" s="50"/>
      <c r="FO73" s="50"/>
      <c r="FP73" s="50"/>
      <c r="FQ73" s="50"/>
      <c r="FR73" s="50"/>
      <c r="FS73" s="50"/>
      <c r="FT73" s="50"/>
      <c r="FU73" s="50"/>
      <c r="FV73" s="50"/>
      <c r="FW73" s="50"/>
      <c r="FX73" s="50"/>
      <c r="FY73" s="50"/>
      <c r="FZ73" s="50"/>
      <c r="GA73" s="50"/>
      <c r="GB73" s="50"/>
      <c r="GC73" s="50"/>
      <c r="GD73" s="50"/>
      <c r="GE73" s="50"/>
      <c r="GF73" s="50"/>
      <c r="GG73" s="50"/>
      <c r="GH73" s="50"/>
      <c r="GI73" s="50"/>
      <c r="GJ73" s="50"/>
      <c r="GK73" s="50"/>
      <c r="GL73" s="50"/>
      <c r="GM73" s="50"/>
      <c r="GN73" s="50"/>
      <c r="GO73" s="50"/>
      <c r="GP73" s="50"/>
      <c r="GQ73" s="50"/>
      <c r="GR73" s="50"/>
      <c r="GS73" s="50"/>
      <c r="GT73" s="50"/>
      <c r="GU73" s="50"/>
      <c r="GV73" s="50"/>
      <c r="GW73" s="50"/>
      <c r="GX73" s="50"/>
    </row>
    <row r="74" s="49" customFormat="true" ht="19.95" hidden="false" customHeight="true" outlineLevel="0" collapsed="false">
      <c r="A74" s="34" t="s">
        <v>151</v>
      </c>
      <c r="B74" s="46" t="s">
        <v>152</v>
      </c>
      <c r="C74" s="36" t="s">
        <v>10</v>
      </c>
      <c r="D74" s="47" t="s">
        <v>71</v>
      </c>
      <c r="E74" s="47" t="n">
        <v>3</v>
      </c>
      <c r="F74" s="38" t="n">
        <v>221.9</v>
      </c>
      <c r="G74" s="39" t="n">
        <f aca="false">E74*F74</f>
        <v>665.7</v>
      </c>
      <c r="FA74" s="50"/>
      <c r="FB74" s="50"/>
      <c r="FC74" s="50"/>
      <c r="FD74" s="50"/>
      <c r="FE74" s="50"/>
      <c r="FF74" s="50"/>
      <c r="FG74" s="50"/>
      <c r="FH74" s="50"/>
      <c r="FI74" s="50"/>
      <c r="FJ74" s="50"/>
      <c r="FK74" s="50"/>
      <c r="FL74" s="50"/>
      <c r="FM74" s="50"/>
      <c r="FN74" s="50"/>
      <c r="FO74" s="50"/>
      <c r="FP74" s="50"/>
      <c r="FQ74" s="50"/>
      <c r="FR74" s="50"/>
      <c r="FS74" s="50"/>
      <c r="FT74" s="50"/>
      <c r="FU74" s="50"/>
      <c r="FV74" s="50"/>
      <c r="FW74" s="50"/>
      <c r="FX74" s="50"/>
      <c r="FY74" s="50"/>
      <c r="FZ74" s="50"/>
      <c r="GA74" s="50"/>
      <c r="GB74" s="50"/>
      <c r="GC74" s="50"/>
      <c r="GD74" s="50"/>
      <c r="GE74" s="50"/>
      <c r="GF74" s="50"/>
      <c r="GG74" s="50"/>
      <c r="GH74" s="50"/>
      <c r="GI74" s="50"/>
      <c r="GJ74" s="50"/>
      <c r="GK74" s="50"/>
      <c r="GL74" s="50"/>
      <c r="GM74" s="50"/>
      <c r="GN74" s="50"/>
      <c r="GO74" s="50"/>
      <c r="GP74" s="50"/>
      <c r="GQ74" s="50"/>
      <c r="GR74" s="50"/>
      <c r="GS74" s="50"/>
      <c r="GT74" s="50"/>
      <c r="GU74" s="50"/>
      <c r="GV74" s="50"/>
      <c r="GW74" s="50"/>
      <c r="GX74" s="50"/>
    </row>
    <row r="75" s="49" customFormat="true" ht="19.95" hidden="false" customHeight="true" outlineLevel="0" collapsed="false">
      <c r="A75" s="34" t="s">
        <v>153</v>
      </c>
      <c r="B75" s="46" t="s">
        <v>154</v>
      </c>
      <c r="C75" s="36" t="s">
        <v>10</v>
      </c>
      <c r="D75" s="47" t="s">
        <v>71</v>
      </c>
      <c r="E75" s="47" t="n">
        <v>3</v>
      </c>
      <c r="F75" s="38" t="n">
        <v>397.94</v>
      </c>
      <c r="G75" s="39" t="n">
        <f aca="false">E75*F75</f>
        <v>1193.82</v>
      </c>
      <c r="FA75" s="50"/>
      <c r="FB75" s="50"/>
      <c r="FC75" s="50"/>
      <c r="FD75" s="50"/>
      <c r="FE75" s="50"/>
      <c r="FF75" s="50"/>
      <c r="FG75" s="50"/>
      <c r="FH75" s="50"/>
      <c r="FI75" s="50"/>
      <c r="FJ75" s="50"/>
      <c r="FK75" s="50"/>
      <c r="FL75" s="50"/>
      <c r="FM75" s="50"/>
      <c r="FN75" s="50"/>
      <c r="FO75" s="50"/>
      <c r="FP75" s="50"/>
      <c r="FQ75" s="50"/>
      <c r="FR75" s="50"/>
      <c r="FS75" s="50"/>
      <c r="FT75" s="50"/>
      <c r="FU75" s="50"/>
      <c r="FV75" s="50"/>
      <c r="FW75" s="50"/>
      <c r="FX75" s="50"/>
      <c r="FY75" s="50"/>
      <c r="FZ75" s="50"/>
      <c r="GA75" s="50"/>
      <c r="GB75" s="50"/>
      <c r="GC75" s="50"/>
      <c r="GD75" s="50"/>
      <c r="GE75" s="50"/>
      <c r="GF75" s="50"/>
      <c r="GG75" s="50"/>
      <c r="GH75" s="50"/>
      <c r="GI75" s="50"/>
      <c r="GJ75" s="50"/>
      <c r="GK75" s="50"/>
      <c r="GL75" s="50"/>
      <c r="GM75" s="50"/>
      <c r="GN75" s="50"/>
      <c r="GO75" s="50"/>
      <c r="GP75" s="50"/>
      <c r="GQ75" s="50"/>
      <c r="GR75" s="50"/>
      <c r="GS75" s="50"/>
      <c r="GT75" s="50"/>
      <c r="GU75" s="50"/>
      <c r="GV75" s="50"/>
      <c r="GW75" s="50"/>
      <c r="GX75" s="50"/>
    </row>
    <row r="76" customFormat="false" ht="19.95" hidden="false" customHeight="true" outlineLevel="0" collapsed="false">
      <c r="A76" s="34" t="s">
        <v>155</v>
      </c>
      <c r="B76" s="46" t="s">
        <v>156</v>
      </c>
      <c r="C76" s="36" t="s">
        <v>10</v>
      </c>
      <c r="D76" s="47" t="s">
        <v>71</v>
      </c>
      <c r="E76" s="47" t="n">
        <v>3</v>
      </c>
      <c r="F76" s="38" t="n">
        <v>1413.8633</v>
      </c>
      <c r="G76" s="39" t="n">
        <f aca="false">E76*F76</f>
        <v>4241.5899</v>
      </c>
      <c r="FF76" s="4"/>
      <c r="FG76" s="4"/>
    </row>
    <row r="77" customFormat="false" ht="19.95" hidden="false" customHeight="true" outlineLevel="0" collapsed="false">
      <c r="A77" s="34" t="s">
        <v>157</v>
      </c>
      <c r="B77" s="46" t="s">
        <v>158</v>
      </c>
      <c r="C77" s="36" t="s">
        <v>10</v>
      </c>
      <c r="D77" s="47" t="s">
        <v>71</v>
      </c>
      <c r="E77" s="47" t="n">
        <v>3</v>
      </c>
      <c r="F77" s="38" t="n">
        <v>2574.31</v>
      </c>
      <c r="G77" s="39" t="n">
        <f aca="false">E77*F77</f>
        <v>7722.93</v>
      </c>
      <c r="FF77" s="4"/>
      <c r="FG77" s="4"/>
    </row>
    <row r="78" customFormat="false" ht="19.95" hidden="false" customHeight="true" outlineLevel="0" collapsed="false">
      <c r="A78" s="34" t="s">
        <v>159</v>
      </c>
      <c r="B78" s="46" t="s">
        <v>160</v>
      </c>
      <c r="C78" s="36" t="s">
        <v>10</v>
      </c>
      <c r="D78" s="47" t="s">
        <v>71</v>
      </c>
      <c r="E78" s="47" t="n">
        <v>3</v>
      </c>
      <c r="F78" s="38" t="n">
        <v>8592.5467</v>
      </c>
      <c r="G78" s="39" t="n">
        <f aca="false">E78*F78</f>
        <v>25777.6401</v>
      </c>
      <c r="FF78" s="4"/>
      <c r="FG78" s="4"/>
    </row>
    <row r="79" customFormat="false" ht="30.6" hidden="false" customHeight="true" outlineLevel="0" collapsed="false">
      <c r="A79" s="34" t="s">
        <v>161</v>
      </c>
      <c r="B79" s="51" t="s">
        <v>162</v>
      </c>
      <c r="C79" s="36" t="s">
        <v>10</v>
      </c>
      <c r="D79" s="47" t="s">
        <v>71</v>
      </c>
      <c r="E79" s="47" t="n">
        <v>1</v>
      </c>
      <c r="F79" s="38" t="n">
        <v>53040.39</v>
      </c>
      <c r="G79" s="39" t="n">
        <f aca="false">E79*F79</f>
        <v>53040.39</v>
      </c>
      <c r="FF79" s="4"/>
      <c r="FG79" s="4"/>
    </row>
    <row r="80" customFormat="false" ht="19.95" hidden="false" customHeight="true" outlineLevel="0" collapsed="false">
      <c r="A80" s="34" t="s">
        <v>163</v>
      </c>
      <c r="B80" s="46" t="s">
        <v>164</v>
      </c>
      <c r="C80" s="36" t="s">
        <v>10</v>
      </c>
      <c r="D80" s="47" t="s">
        <v>71</v>
      </c>
      <c r="E80" s="47" t="n">
        <v>6</v>
      </c>
      <c r="F80" s="38" t="n">
        <v>46.34</v>
      </c>
      <c r="G80" s="39" t="n">
        <f aca="false">E80*F80</f>
        <v>278.04</v>
      </c>
      <c r="FF80" s="4"/>
      <c r="FG80" s="4"/>
    </row>
    <row r="81" customFormat="false" ht="19.95" hidden="false" customHeight="true" outlineLevel="0" collapsed="false">
      <c r="A81" s="34" t="s">
        <v>165</v>
      </c>
      <c r="B81" s="46" t="s">
        <v>166</v>
      </c>
      <c r="C81" s="36" t="s">
        <v>10</v>
      </c>
      <c r="D81" s="47" t="s">
        <v>71</v>
      </c>
      <c r="E81" s="47" t="n">
        <v>6</v>
      </c>
      <c r="F81" s="38" t="n">
        <v>46.34</v>
      </c>
      <c r="G81" s="39" t="n">
        <f aca="false">E81*F81</f>
        <v>278.04</v>
      </c>
      <c r="FF81" s="4"/>
      <c r="FG81" s="4"/>
    </row>
    <row r="82" customFormat="false" ht="19.95" hidden="false" customHeight="true" outlineLevel="0" collapsed="false">
      <c r="A82" s="34" t="s">
        <v>167</v>
      </c>
      <c r="B82" s="46" t="s">
        <v>168</v>
      </c>
      <c r="C82" s="36" t="s">
        <v>10</v>
      </c>
      <c r="D82" s="47" t="s">
        <v>71</v>
      </c>
      <c r="E82" s="47" t="n">
        <v>6</v>
      </c>
      <c r="F82" s="38" t="n">
        <v>46.34</v>
      </c>
      <c r="G82" s="39" t="n">
        <f aca="false">E82*F82</f>
        <v>278.04</v>
      </c>
      <c r="FF82" s="4"/>
      <c r="FG82" s="4"/>
    </row>
    <row r="83" customFormat="false" ht="19.95" hidden="false" customHeight="true" outlineLevel="0" collapsed="false">
      <c r="A83" s="34" t="s">
        <v>169</v>
      </c>
      <c r="B83" s="46" t="s">
        <v>170</v>
      </c>
      <c r="C83" s="36" t="s">
        <v>10</v>
      </c>
      <c r="D83" s="47" t="s">
        <v>71</v>
      </c>
      <c r="E83" s="47" t="n">
        <v>6</v>
      </c>
      <c r="F83" s="38" t="n">
        <v>79.73</v>
      </c>
      <c r="G83" s="39" t="n">
        <f aca="false">E83*F83</f>
        <v>478.38</v>
      </c>
      <c r="FF83" s="4"/>
      <c r="FG83" s="4"/>
    </row>
    <row r="84" customFormat="false" ht="19.95" hidden="false" customHeight="true" outlineLevel="0" collapsed="false">
      <c r="A84" s="34" t="s">
        <v>171</v>
      </c>
      <c r="B84" s="46" t="s">
        <v>172</v>
      </c>
      <c r="C84" s="36" t="s">
        <v>10</v>
      </c>
      <c r="D84" s="47" t="s">
        <v>71</v>
      </c>
      <c r="E84" s="47" t="n">
        <v>6</v>
      </c>
      <c r="F84" s="38" t="n">
        <v>226.3367</v>
      </c>
      <c r="G84" s="39" t="n">
        <f aca="false">E84*F84</f>
        <v>1358.0202</v>
      </c>
      <c r="FF84" s="4"/>
      <c r="FG84" s="4"/>
    </row>
    <row r="85" customFormat="false" ht="19.95" hidden="false" customHeight="true" outlineLevel="0" collapsed="false">
      <c r="A85" s="34" t="s">
        <v>173</v>
      </c>
      <c r="B85" s="46" t="s">
        <v>174</v>
      </c>
      <c r="C85" s="36" t="s">
        <v>10</v>
      </c>
      <c r="D85" s="47" t="s">
        <v>71</v>
      </c>
      <c r="E85" s="47" t="n">
        <v>6</v>
      </c>
      <c r="F85" s="38" t="n">
        <v>386.9467</v>
      </c>
      <c r="G85" s="39" t="n">
        <f aca="false">E85*F85</f>
        <v>2321.6802</v>
      </c>
      <c r="FF85" s="4"/>
      <c r="FG85" s="4"/>
    </row>
    <row r="86" customFormat="false" ht="19.95" hidden="false" customHeight="true" outlineLevel="0" collapsed="false">
      <c r="A86" s="34" t="s">
        <v>175</v>
      </c>
      <c r="B86" s="46" t="s">
        <v>176</v>
      </c>
      <c r="C86" s="36" t="s">
        <v>10</v>
      </c>
      <c r="D86" s="47" t="s">
        <v>71</v>
      </c>
      <c r="E86" s="47" t="n">
        <v>2</v>
      </c>
      <c r="F86" s="38" t="n">
        <v>1687.92</v>
      </c>
      <c r="G86" s="39" t="n">
        <f aca="false">E86*F86</f>
        <v>3375.84</v>
      </c>
      <c r="FF86" s="4"/>
      <c r="FG86" s="4"/>
    </row>
    <row r="87" customFormat="false" ht="19.95" hidden="false" customHeight="true" outlineLevel="0" collapsed="false">
      <c r="A87" s="34" t="s">
        <v>177</v>
      </c>
      <c r="B87" s="46" t="s">
        <v>178</v>
      </c>
      <c r="C87" s="36" t="s">
        <v>10</v>
      </c>
      <c r="D87" s="47" t="s">
        <v>66</v>
      </c>
      <c r="E87" s="47" t="n">
        <v>40</v>
      </c>
      <c r="F87" s="38" t="n">
        <v>140.7</v>
      </c>
      <c r="G87" s="39" t="n">
        <f aca="false">E87*F87</f>
        <v>5628</v>
      </c>
      <c r="FF87" s="4"/>
      <c r="FG87" s="4"/>
    </row>
    <row r="88" customFormat="false" ht="19.95" hidden="false" customHeight="true" outlineLevel="0" collapsed="false">
      <c r="A88" s="34" t="s">
        <v>179</v>
      </c>
      <c r="B88" s="46" t="s">
        <v>180</v>
      </c>
      <c r="C88" s="36" t="s">
        <v>10</v>
      </c>
      <c r="D88" s="47" t="s">
        <v>94</v>
      </c>
      <c r="E88" s="47" t="n">
        <v>200</v>
      </c>
      <c r="F88" s="38" t="n">
        <v>4.5367</v>
      </c>
      <c r="G88" s="39" t="n">
        <f aca="false">E88*F88</f>
        <v>907.34</v>
      </c>
      <c r="FF88" s="4"/>
      <c r="FG88" s="4"/>
    </row>
    <row r="89" customFormat="false" ht="19.95" hidden="false" customHeight="true" outlineLevel="0" collapsed="false">
      <c r="A89" s="34" t="s">
        <v>181</v>
      </c>
      <c r="B89" s="46" t="s">
        <v>182</v>
      </c>
      <c r="C89" s="36" t="s">
        <v>10</v>
      </c>
      <c r="D89" s="47" t="s">
        <v>183</v>
      </c>
      <c r="E89" s="47" t="n">
        <v>40</v>
      </c>
      <c r="F89" s="38" t="n">
        <v>116.8667</v>
      </c>
      <c r="G89" s="39" t="n">
        <f aca="false">E89*F89</f>
        <v>4674.668</v>
      </c>
      <c r="FF89" s="4"/>
      <c r="FG89" s="4"/>
    </row>
    <row r="90" customFormat="false" ht="19.95" hidden="false" customHeight="true" outlineLevel="0" collapsed="false">
      <c r="A90" s="34" t="s">
        <v>184</v>
      </c>
      <c r="B90" s="46" t="s">
        <v>185</v>
      </c>
      <c r="C90" s="36" t="s">
        <v>10</v>
      </c>
      <c r="D90" s="47" t="s">
        <v>186</v>
      </c>
      <c r="E90" s="47" t="n">
        <v>60</v>
      </c>
      <c r="F90" s="38" t="n">
        <v>48.8167</v>
      </c>
      <c r="G90" s="39" t="n">
        <f aca="false">E90*F90</f>
        <v>2929.002</v>
      </c>
      <c r="FF90" s="4"/>
      <c r="FG90" s="4"/>
    </row>
    <row r="91" customFormat="false" ht="19.95" hidden="false" customHeight="true" outlineLevel="0" collapsed="false">
      <c r="A91" s="34" t="s">
        <v>187</v>
      </c>
      <c r="B91" s="46" t="s">
        <v>188</v>
      </c>
      <c r="C91" s="36" t="s">
        <v>10</v>
      </c>
      <c r="D91" s="47" t="s">
        <v>186</v>
      </c>
      <c r="E91" s="47" t="n">
        <v>60</v>
      </c>
      <c r="F91" s="38" t="n">
        <v>8.8767</v>
      </c>
      <c r="G91" s="39" t="n">
        <f aca="false">E91*F91</f>
        <v>532.602</v>
      </c>
      <c r="FF91" s="4"/>
      <c r="FG91" s="4"/>
    </row>
    <row r="92" customFormat="false" ht="19.95" hidden="false" customHeight="true" outlineLevel="0" collapsed="false">
      <c r="A92" s="34" t="s">
        <v>189</v>
      </c>
      <c r="B92" s="46" t="s">
        <v>190</v>
      </c>
      <c r="C92" s="36" t="s">
        <v>10</v>
      </c>
      <c r="D92" s="47" t="s">
        <v>186</v>
      </c>
      <c r="E92" s="47" t="n">
        <v>60</v>
      </c>
      <c r="F92" s="38" t="n">
        <v>35.5033</v>
      </c>
      <c r="G92" s="39" t="n">
        <f aca="false">E92*F92</f>
        <v>2130.198</v>
      </c>
      <c r="FF92" s="4"/>
      <c r="FG92" s="4"/>
    </row>
    <row r="93" customFormat="false" ht="19.95" hidden="false" customHeight="true" outlineLevel="0" collapsed="false">
      <c r="A93" s="34" t="s">
        <v>191</v>
      </c>
      <c r="B93" s="46" t="s">
        <v>192</v>
      </c>
      <c r="C93" s="36" t="s">
        <v>10</v>
      </c>
      <c r="D93" s="47" t="s">
        <v>71</v>
      </c>
      <c r="E93" s="47" t="n">
        <v>2</v>
      </c>
      <c r="F93" s="38" t="n">
        <v>25.15</v>
      </c>
      <c r="G93" s="39" t="n">
        <f aca="false">E93*F93</f>
        <v>50.3</v>
      </c>
      <c r="FF93" s="4"/>
      <c r="FG93" s="4"/>
    </row>
    <row r="94" customFormat="false" ht="19.95" hidden="false" customHeight="true" outlineLevel="0" collapsed="false">
      <c r="A94" s="34" t="s">
        <v>193</v>
      </c>
      <c r="B94" s="46" t="s">
        <v>194</v>
      </c>
      <c r="C94" s="36" t="s">
        <v>10</v>
      </c>
      <c r="D94" s="47" t="s">
        <v>71</v>
      </c>
      <c r="E94" s="47" t="n">
        <v>15</v>
      </c>
      <c r="F94" s="38" t="n">
        <v>17.0133</v>
      </c>
      <c r="G94" s="39" t="n">
        <f aca="false">E94*F94</f>
        <v>255.1995</v>
      </c>
      <c r="FF94" s="4"/>
      <c r="FG94" s="4"/>
    </row>
    <row r="95" customFormat="false" ht="19.95" hidden="false" customHeight="true" outlineLevel="0" collapsed="false">
      <c r="A95" s="34" t="s">
        <v>195</v>
      </c>
      <c r="B95" s="46" t="s">
        <v>196</v>
      </c>
      <c r="C95" s="36" t="s">
        <v>10</v>
      </c>
      <c r="D95" s="47" t="s">
        <v>71</v>
      </c>
      <c r="E95" s="47" t="n">
        <v>15</v>
      </c>
      <c r="F95" s="38" t="n">
        <v>17.0133</v>
      </c>
      <c r="G95" s="39" t="n">
        <f aca="false">E95*F95</f>
        <v>255.1995</v>
      </c>
      <c r="FF95" s="4"/>
      <c r="FG95" s="4"/>
    </row>
    <row r="96" customFormat="false" ht="19.95" hidden="false" customHeight="true" outlineLevel="0" collapsed="false">
      <c r="A96" s="34" t="s">
        <v>197</v>
      </c>
      <c r="B96" s="46" t="s">
        <v>198</v>
      </c>
      <c r="C96" s="36" t="s">
        <v>10</v>
      </c>
      <c r="D96" s="47" t="s">
        <v>71</v>
      </c>
      <c r="E96" s="47" t="n">
        <v>12</v>
      </c>
      <c r="F96" s="38" t="n">
        <v>23.67</v>
      </c>
      <c r="G96" s="39" t="n">
        <f aca="false">E96*F96</f>
        <v>284.04</v>
      </c>
      <c r="FF96" s="4"/>
      <c r="FG96" s="4"/>
    </row>
    <row r="97" customFormat="false" ht="19.95" hidden="false" customHeight="true" outlineLevel="0" collapsed="false">
      <c r="A97" s="34" t="s">
        <v>199</v>
      </c>
      <c r="B97" s="46" t="s">
        <v>200</v>
      </c>
      <c r="C97" s="36" t="s">
        <v>10</v>
      </c>
      <c r="D97" s="47" t="s">
        <v>71</v>
      </c>
      <c r="E97" s="47" t="n">
        <v>12</v>
      </c>
      <c r="F97" s="38" t="n">
        <v>23.67</v>
      </c>
      <c r="G97" s="39" t="n">
        <f aca="false">E97*F97</f>
        <v>284.04</v>
      </c>
      <c r="FF97" s="4"/>
      <c r="FG97" s="4"/>
    </row>
    <row r="98" customFormat="false" ht="19.95" hidden="false" customHeight="true" outlineLevel="0" collapsed="false">
      <c r="A98" s="34" t="s">
        <v>201</v>
      </c>
      <c r="B98" s="46" t="s">
        <v>202</v>
      </c>
      <c r="C98" s="36" t="s">
        <v>10</v>
      </c>
      <c r="D98" s="47" t="s">
        <v>71</v>
      </c>
      <c r="E98" s="47" t="n">
        <v>12</v>
      </c>
      <c r="F98" s="38" t="n">
        <v>23.67</v>
      </c>
      <c r="G98" s="39" t="n">
        <f aca="false">E98*F98</f>
        <v>284.04</v>
      </c>
      <c r="FF98" s="4"/>
      <c r="FG98" s="4"/>
    </row>
    <row r="99" customFormat="false" ht="19.95" hidden="false" customHeight="true" outlineLevel="0" collapsed="false">
      <c r="A99" s="34" t="s">
        <v>203</v>
      </c>
      <c r="B99" s="46" t="s">
        <v>204</v>
      </c>
      <c r="C99" s="36" t="s">
        <v>10</v>
      </c>
      <c r="D99" s="47" t="s">
        <v>71</v>
      </c>
      <c r="E99" s="47" t="n">
        <v>12</v>
      </c>
      <c r="F99" s="38" t="n">
        <v>23.67</v>
      </c>
      <c r="G99" s="39" t="n">
        <f aca="false">E99*F99</f>
        <v>284.04</v>
      </c>
      <c r="FF99" s="4"/>
      <c r="FG99" s="4"/>
    </row>
    <row r="100" customFormat="false" ht="19.95" hidden="false" customHeight="true" outlineLevel="0" collapsed="false">
      <c r="A100" s="34" t="s">
        <v>205</v>
      </c>
      <c r="B100" s="46" t="s">
        <v>206</v>
      </c>
      <c r="C100" s="36" t="s">
        <v>10</v>
      </c>
      <c r="D100" s="47" t="s">
        <v>71</v>
      </c>
      <c r="E100" s="47" t="n">
        <v>12</v>
      </c>
      <c r="F100" s="38" t="n">
        <v>487.9567</v>
      </c>
      <c r="G100" s="39" t="n">
        <f aca="false">E100*F100</f>
        <v>5855.4804</v>
      </c>
      <c r="FF100" s="4"/>
      <c r="FG100" s="4"/>
    </row>
    <row r="101" customFormat="false" ht="19.95" hidden="false" customHeight="true" outlineLevel="0" collapsed="false">
      <c r="A101" s="34" t="s">
        <v>207</v>
      </c>
      <c r="B101" s="46" t="s">
        <v>208</v>
      </c>
      <c r="C101" s="36" t="s">
        <v>10</v>
      </c>
      <c r="D101" s="47" t="s">
        <v>71</v>
      </c>
      <c r="E101" s="47" t="n">
        <v>12</v>
      </c>
      <c r="F101" s="38" t="n">
        <v>487.9567</v>
      </c>
      <c r="G101" s="39" t="n">
        <f aca="false">E101*F101</f>
        <v>5855.4804</v>
      </c>
      <c r="FF101" s="4"/>
      <c r="FG101" s="4"/>
    </row>
    <row r="102" customFormat="false" ht="19.95" hidden="false" customHeight="true" outlineLevel="0" collapsed="false">
      <c r="A102" s="34" t="s">
        <v>209</v>
      </c>
      <c r="B102" s="46" t="s">
        <v>210</v>
      </c>
      <c r="C102" s="36" t="s">
        <v>10</v>
      </c>
      <c r="D102" s="47" t="s">
        <v>71</v>
      </c>
      <c r="E102" s="47" t="n">
        <v>12</v>
      </c>
      <c r="F102" s="38" t="n">
        <v>487.9567</v>
      </c>
      <c r="G102" s="39" t="n">
        <f aca="false">E102*F102</f>
        <v>5855.4804</v>
      </c>
      <c r="FF102" s="4"/>
      <c r="FG102" s="4"/>
    </row>
    <row r="103" customFormat="false" ht="19.95" hidden="false" customHeight="true" outlineLevel="0" collapsed="false">
      <c r="A103" s="34" t="s">
        <v>211</v>
      </c>
      <c r="B103" s="46" t="s">
        <v>212</v>
      </c>
      <c r="C103" s="36" t="s">
        <v>10</v>
      </c>
      <c r="D103" s="47" t="s">
        <v>71</v>
      </c>
      <c r="E103" s="47" t="n">
        <v>20</v>
      </c>
      <c r="F103" s="38" t="n">
        <v>303.03</v>
      </c>
      <c r="G103" s="39" t="n">
        <f aca="false">E103*F103</f>
        <v>6060.6</v>
      </c>
      <c r="FF103" s="4"/>
      <c r="FG103" s="4"/>
    </row>
    <row r="104" customFormat="false" ht="19.95" hidden="false" customHeight="true" outlineLevel="0" collapsed="false">
      <c r="A104" s="34" t="s">
        <v>213</v>
      </c>
      <c r="B104" s="46" t="s">
        <v>214</v>
      </c>
      <c r="C104" s="36" t="s">
        <v>10</v>
      </c>
      <c r="D104" s="47" t="s">
        <v>215</v>
      </c>
      <c r="E104" s="47" t="n">
        <v>96</v>
      </c>
      <c r="F104" s="38" t="n">
        <v>152.29</v>
      </c>
      <c r="G104" s="39" t="n">
        <f aca="false">E104*F104</f>
        <v>14619.84</v>
      </c>
      <c r="FF104" s="4"/>
      <c r="FG104" s="4"/>
    </row>
    <row r="105" customFormat="false" ht="19.95" hidden="false" customHeight="true" outlineLevel="0" collapsed="false">
      <c r="A105" s="34" t="s">
        <v>216</v>
      </c>
      <c r="B105" s="46" t="s">
        <v>217</v>
      </c>
      <c r="C105" s="36" t="s">
        <v>10</v>
      </c>
      <c r="D105" s="47" t="s">
        <v>71</v>
      </c>
      <c r="E105" s="47" t="n">
        <v>20</v>
      </c>
      <c r="F105" s="38" t="n">
        <v>27.97</v>
      </c>
      <c r="G105" s="39" t="n">
        <f aca="false">E105*F105</f>
        <v>559.4</v>
      </c>
      <c r="FF105" s="4"/>
      <c r="FG105" s="4"/>
    </row>
    <row r="106" customFormat="false" ht="19.95" hidden="false" customHeight="true" outlineLevel="0" collapsed="false">
      <c r="A106" s="34" t="s">
        <v>218</v>
      </c>
      <c r="B106" s="46" t="s">
        <v>219</v>
      </c>
      <c r="C106" s="36" t="s">
        <v>10</v>
      </c>
      <c r="D106" s="47" t="s">
        <v>71</v>
      </c>
      <c r="E106" s="47" t="n">
        <v>20</v>
      </c>
      <c r="F106" s="38" t="n">
        <v>35.74</v>
      </c>
      <c r="G106" s="39" t="n">
        <f aca="false">E106*F106</f>
        <v>714.8</v>
      </c>
      <c r="FF106" s="4"/>
      <c r="FG106" s="4"/>
    </row>
    <row r="107" customFormat="false" ht="19.95" hidden="false" customHeight="true" outlineLevel="0" collapsed="false">
      <c r="A107" s="34" t="s">
        <v>220</v>
      </c>
      <c r="B107" s="46" t="s">
        <v>221</v>
      </c>
      <c r="C107" s="36" t="s">
        <v>10</v>
      </c>
      <c r="D107" s="47" t="s">
        <v>71</v>
      </c>
      <c r="E107" s="47" t="n">
        <v>20</v>
      </c>
      <c r="F107" s="38" t="n">
        <v>20.2</v>
      </c>
      <c r="G107" s="39" t="n">
        <f aca="false">E107*F107</f>
        <v>404</v>
      </c>
      <c r="FF107" s="4"/>
      <c r="FG107" s="4"/>
    </row>
    <row r="108" customFormat="false" ht="19.95" hidden="false" customHeight="true" outlineLevel="0" collapsed="false">
      <c r="A108" s="34" t="s">
        <v>222</v>
      </c>
      <c r="B108" s="46" t="s">
        <v>223</v>
      </c>
      <c r="C108" s="36" t="s">
        <v>10</v>
      </c>
      <c r="D108" s="47" t="s">
        <v>71</v>
      </c>
      <c r="E108" s="47" t="n">
        <v>20</v>
      </c>
      <c r="F108" s="38" t="n">
        <v>10.9433</v>
      </c>
      <c r="G108" s="39" t="n">
        <f aca="false">E108*F108</f>
        <v>218.866</v>
      </c>
      <c r="FF108" s="4"/>
      <c r="FG108" s="4"/>
    </row>
    <row r="109" customFormat="false" ht="19.95" hidden="false" customHeight="true" outlineLevel="0" collapsed="false">
      <c r="A109" s="34" t="s">
        <v>224</v>
      </c>
      <c r="B109" s="46" t="s">
        <v>225</v>
      </c>
      <c r="C109" s="36" t="s">
        <v>10</v>
      </c>
      <c r="D109" s="47" t="s">
        <v>71</v>
      </c>
      <c r="E109" s="47" t="n">
        <v>20</v>
      </c>
      <c r="F109" s="38" t="n">
        <v>17.1967</v>
      </c>
      <c r="G109" s="39" t="n">
        <f aca="false">E109*F109</f>
        <v>343.934</v>
      </c>
      <c r="FF109" s="4"/>
      <c r="FG109" s="4"/>
    </row>
    <row r="110" customFormat="false" ht="19.95" hidden="false" customHeight="true" outlineLevel="0" collapsed="false">
      <c r="A110" s="34" t="s">
        <v>226</v>
      </c>
      <c r="B110" s="46" t="s">
        <v>227</v>
      </c>
      <c r="C110" s="36" t="s">
        <v>10</v>
      </c>
      <c r="D110" s="47" t="s">
        <v>71</v>
      </c>
      <c r="E110" s="47" t="n">
        <v>20</v>
      </c>
      <c r="F110" s="38" t="n">
        <v>56.28</v>
      </c>
      <c r="G110" s="39" t="n">
        <f aca="false">E110*F110</f>
        <v>1125.6</v>
      </c>
      <c r="FF110" s="4"/>
      <c r="FG110" s="4"/>
    </row>
    <row r="111" customFormat="false" ht="19.95" hidden="false" customHeight="true" outlineLevel="0" collapsed="false">
      <c r="A111" s="34" t="s">
        <v>228</v>
      </c>
      <c r="B111" s="46" t="s">
        <v>229</v>
      </c>
      <c r="C111" s="36" t="s">
        <v>10</v>
      </c>
      <c r="D111" s="47" t="s">
        <v>71</v>
      </c>
      <c r="E111" s="47" t="n">
        <v>30</v>
      </c>
      <c r="F111" s="38" t="n">
        <v>198.5433</v>
      </c>
      <c r="G111" s="39" t="n">
        <f aca="false">E111*F111</f>
        <v>5956.299</v>
      </c>
      <c r="FF111" s="4"/>
      <c r="FG111" s="4"/>
    </row>
    <row r="112" customFormat="false" ht="19.95" hidden="false" customHeight="true" outlineLevel="0" collapsed="false">
      <c r="A112" s="34" t="s">
        <v>230</v>
      </c>
      <c r="B112" s="46" t="s">
        <v>231</v>
      </c>
      <c r="C112" s="36" t="s">
        <v>10</v>
      </c>
      <c r="D112" s="47" t="s">
        <v>71</v>
      </c>
      <c r="E112" s="47" t="n">
        <v>30</v>
      </c>
      <c r="F112" s="38" t="n">
        <v>62.5333</v>
      </c>
      <c r="G112" s="39" t="n">
        <f aca="false">E112*F112</f>
        <v>1875.999</v>
      </c>
      <c r="FF112" s="4"/>
      <c r="FG112" s="4"/>
    </row>
    <row r="113" customFormat="false" ht="19.95" hidden="false" customHeight="true" outlineLevel="0" collapsed="false">
      <c r="A113" s="34" t="s">
        <v>232</v>
      </c>
      <c r="B113" s="46" t="s">
        <v>233</v>
      </c>
      <c r="C113" s="36" t="s">
        <v>10</v>
      </c>
      <c r="D113" s="47" t="s">
        <v>71</v>
      </c>
      <c r="E113" s="47" t="n">
        <v>100</v>
      </c>
      <c r="F113" s="38" t="n">
        <v>911.7</v>
      </c>
      <c r="G113" s="39" t="n">
        <f aca="false">E113*F113</f>
        <v>91170</v>
      </c>
      <c r="FF113" s="4"/>
      <c r="FG113" s="4"/>
    </row>
    <row r="114" customFormat="false" ht="19.95" hidden="false" customHeight="true" outlineLevel="0" collapsed="false">
      <c r="A114" s="34" t="s">
        <v>234</v>
      </c>
      <c r="B114" s="46" t="s">
        <v>235</v>
      </c>
      <c r="C114" s="36" t="s">
        <v>10</v>
      </c>
      <c r="D114" s="47" t="s">
        <v>71</v>
      </c>
      <c r="E114" s="47" t="n">
        <v>100</v>
      </c>
      <c r="F114" s="38" t="n">
        <v>1125.6</v>
      </c>
      <c r="G114" s="39" t="n">
        <f aca="false">E114*F114</f>
        <v>112560</v>
      </c>
      <c r="FF114" s="4"/>
      <c r="FG114" s="4"/>
    </row>
    <row r="115" customFormat="false" ht="19.95" hidden="false" customHeight="true" outlineLevel="0" collapsed="false">
      <c r="A115" s="34" t="s">
        <v>236</v>
      </c>
      <c r="B115" s="46" t="s">
        <v>237</v>
      </c>
      <c r="C115" s="36" t="s">
        <v>10</v>
      </c>
      <c r="D115" s="47" t="s">
        <v>71</v>
      </c>
      <c r="E115" s="47" t="n">
        <v>60</v>
      </c>
      <c r="F115" s="38" t="n">
        <v>12.5067</v>
      </c>
      <c r="G115" s="39" t="n">
        <f aca="false">E115*F115</f>
        <v>750.402</v>
      </c>
      <c r="FF115" s="4"/>
      <c r="FG115" s="4"/>
    </row>
    <row r="116" customFormat="false" ht="19.95" hidden="false" customHeight="true" outlineLevel="0" collapsed="false">
      <c r="A116" s="34" t="s">
        <v>238</v>
      </c>
      <c r="B116" s="46" t="s">
        <v>239</v>
      </c>
      <c r="C116" s="36" t="s">
        <v>10</v>
      </c>
      <c r="D116" s="47" t="s">
        <v>71</v>
      </c>
      <c r="E116" s="47" t="n">
        <v>60</v>
      </c>
      <c r="F116" s="38" t="n">
        <v>14.0567</v>
      </c>
      <c r="G116" s="39" t="n">
        <f aca="false">E116*F116</f>
        <v>843.402</v>
      </c>
      <c r="FF116" s="4"/>
      <c r="FG116" s="4"/>
    </row>
    <row r="117" customFormat="false" ht="19.95" hidden="false" customHeight="true" outlineLevel="0" collapsed="false">
      <c r="A117" s="34" t="s">
        <v>240</v>
      </c>
      <c r="B117" s="46" t="s">
        <v>241</v>
      </c>
      <c r="C117" s="36" t="s">
        <v>10</v>
      </c>
      <c r="D117" s="47" t="s">
        <v>71</v>
      </c>
      <c r="E117" s="47" t="n">
        <v>60</v>
      </c>
      <c r="F117" s="38" t="n">
        <v>19.23</v>
      </c>
      <c r="G117" s="39" t="n">
        <f aca="false">E117*F117</f>
        <v>1153.8</v>
      </c>
      <c r="FF117" s="4"/>
      <c r="FG117" s="4"/>
    </row>
    <row r="118" customFormat="false" ht="19.95" hidden="false" customHeight="true" outlineLevel="0" collapsed="false">
      <c r="A118" s="34" t="s">
        <v>242</v>
      </c>
      <c r="B118" s="46" t="s">
        <v>243</v>
      </c>
      <c r="C118" s="36" t="s">
        <v>10</v>
      </c>
      <c r="D118" s="47" t="s">
        <v>71</v>
      </c>
      <c r="E118" s="47" t="n">
        <v>60</v>
      </c>
      <c r="F118" s="38" t="n">
        <v>31.0667</v>
      </c>
      <c r="G118" s="39" t="n">
        <f aca="false">E118*F118</f>
        <v>1864.002</v>
      </c>
      <c r="FF118" s="4"/>
      <c r="FG118" s="4"/>
    </row>
    <row r="119" customFormat="false" ht="19.95" hidden="false" customHeight="true" outlineLevel="0" collapsed="false">
      <c r="A119" s="34" t="s">
        <v>244</v>
      </c>
      <c r="B119" s="46" t="s">
        <v>245</v>
      </c>
      <c r="C119" s="36" t="s">
        <v>10</v>
      </c>
      <c r="D119" s="47" t="s">
        <v>71</v>
      </c>
      <c r="E119" s="47" t="n">
        <v>60</v>
      </c>
      <c r="F119" s="38" t="n">
        <v>4.0633</v>
      </c>
      <c r="G119" s="39" t="n">
        <f aca="false">E119*F119</f>
        <v>243.798</v>
      </c>
      <c r="FF119" s="4"/>
      <c r="FG119" s="4"/>
    </row>
    <row r="120" customFormat="false" ht="19.95" hidden="false" customHeight="true" outlineLevel="0" collapsed="false">
      <c r="A120" s="34" t="s">
        <v>246</v>
      </c>
      <c r="B120" s="46" t="s">
        <v>247</v>
      </c>
      <c r="C120" s="36" t="s">
        <v>10</v>
      </c>
      <c r="D120" s="47" t="s">
        <v>71</v>
      </c>
      <c r="E120" s="47" t="n">
        <v>60</v>
      </c>
      <c r="F120" s="38" t="n">
        <v>7.0367</v>
      </c>
      <c r="G120" s="39" t="n">
        <f aca="false">E120*F120</f>
        <v>422.202</v>
      </c>
      <c r="FF120" s="4"/>
      <c r="FG120" s="4"/>
    </row>
    <row r="121" customFormat="false" ht="19.95" hidden="false" customHeight="true" outlineLevel="0" collapsed="false">
      <c r="A121" s="34" t="s">
        <v>248</v>
      </c>
      <c r="B121" s="46" t="s">
        <v>249</v>
      </c>
      <c r="C121" s="36" t="s">
        <v>10</v>
      </c>
      <c r="D121" s="47" t="s">
        <v>71</v>
      </c>
      <c r="E121" s="47" t="n">
        <v>60</v>
      </c>
      <c r="F121" s="38" t="n">
        <v>7.1033</v>
      </c>
      <c r="G121" s="39" t="n">
        <f aca="false">E121*F121</f>
        <v>426.198</v>
      </c>
      <c r="FF121" s="4"/>
      <c r="FG121" s="4"/>
    </row>
    <row r="122" customFormat="false" ht="19.95" hidden="false" customHeight="true" outlineLevel="0" collapsed="false">
      <c r="A122" s="34" t="s">
        <v>250</v>
      </c>
      <c r="B122" s="46" t="s">
        <v>251</v>
      </c>
      <c r="C122" s="36" t="s">
        <v>10</v>
      </c>
      <c r="D122" s="47" t="s">
        <v>71</v>
      </c>
      <c r="E122" s="47" t="n">
        <v>60</v>
      </c>
      <c r="F122" s="38" t="n">
        <v>10.3167</v>
      </c>
      <c r="G122" s="39" t="n">
        <f aca="false">E122*F122</f>
        <v>619.002</v>
      </c>
      <c r="FF122" s="4"/>
      <c r="FG122" s="4"/>
    </row>
    <row r="123" customFormat="false" ht="19.95" hidden="false" customHeight="true" outlineLevel="0" collapsed="false">
      <c r="A123" s="34" t="s">
        <v>252</v>
      </c>
      <c r="B123" s="46" t="s">
        <v>253</v>
      </c>
      <c r="C123" s="36" t="s">
        <v>10</v>
      </c>
      <c r="D123" s="47" t="s">
        <v>71</v>
      </c>
      <c r="E123" s="47" t="n">
        <v>44</v>
      </c>
      <c r="F123" s="38" t="n">
        <v>281.4</v>
      </c>
      <c r="G123" s="39" t="n">
        <f aca="false">E123*F123</f>
        <v>12381.6</v>
      </c>
      <c r="FF123" s="4"/>
      <c r="FG123" s="4"/>
    </row>
    <row r="124" customFormat="false" ht="19.95" hidden="false" customHeight="true" outlineLevel="0" collapsed="false">
      <c r="A124" s="34" t="s">
        <v>254</v>
      </c>
      <c r="B124" s="46" t="s">
        <v>255</v>
      </c>
      <c r="C124" s="36" t="s">
        <v>10</v>
      </c>
      <c r="D124" s="47" t="s">
        <v>71</v>
      </c>
      <c r="E124" s="47" t="n">
        <v>3</v>
      </c>
      <c r="F124" s="38" t="n">
        <v>101.6167</v>
      </c>
      <c r="G124" s="39" t="n">
        <f aca="false">E124*F124</f>
        <v>304.8501</v>
      </c>
      <c r="FF124" s="4"/>
      <c r="FG124" s="4"/>
    </row>
    <row r="125" customFormat="false" ht="19.95" hidden="false" customHeight="true" outlineLevel="0" collapsed="false">
      <c r="A125" s="34" t="s">
        <v>256</v>
      </c>
      <c r="B125" s="46" t="s">
        <v>257</v>
      </c>
      <c r="C125" s="36" t="s">
        <v>10</v>
      </c>
      <c r="D125" s="47" t="s">
        <v>71</v>
      </c>
      <c r="E125" s="47" t="n">
        <v>3</v>
      </c>
      <c r="F125" s="38" t="n">
        <v>85.9833</v>
      </c>
      <c r="G125" s="39" t="n">
        <f aca="false">E125*F125</f>
        <v>257.9499</v>
      </c>
      <c r="FF125" s="4"/>
      <c r="FG125" s="4"/>
    </row>
    <row r="126" customFormat="false" ht="19.95" hidden="false" customHeight="true" outlineLevel="0" collapsed="false">
      <c r="A126" s="34" t="s">
        <v>258</v>
      </c>
      <c r="B126" s="46" t="s">
        <v>259</v>
      </c>
      <c r="C126" s="36" t="s">
        <v>10</v>
      </c>
      <c r="D126" s="47" t="s">
        <v>71</v>
      </c>
      <c r="E126" s="47" t="n">
        <v>300</v>
      </c>
      <c r="F126" s="38" t="n">
        <v>0.3133</v>
      </c>
      <c r="G126" s="39" t="n">
        <f aca="false">E126*F126</f>
        <v>93.99</v>
      </c>
      <c r="FF126" s="4"/>
      <c r="FG126" s="4"/>
    </row>
    <row r="127" customFormat="false" ht="19.95" hidden="false" customHeight="true" outlineLevel="0" collapsed="false">
      <c r="A127" s="34" t="s">
        <v>260</v>
      </c>
      <c r="B127" s="46" t="s">
        <v>261</v>
      </c>
      <c r="C127" s="36" t="s">
        <v>10</v>
      </c>
      <c r="D127" s="47" t="s">
        <v>71</v>
      </c>
      <c r="E127" s="47" t="n">
        <v>300</v>
      </c>
      <c r="F127" s="38" t="n">
        <v>0.3933</v>
      </c>
      <c r="G127" s="39" t="n">
        <f aca="false">E127*F127</f>
        <v>117.99</v>
      </c>
      <c r="FF127" s="4"/>
      <c r="FG127" s="4"/>
    </row>
    <row r="128" customFormat="false" ht="19.95" hidden="false" customHeight="true" outlineLevel="0" collapsed="false">
      <c r="A128" s="34" t="s">
        <v>262</v>
      </c>
      <c r="B128" s="46" t="s">
        <v>263</v>
      </c>
      <c r="C128" s="36" t="s">
        <v>10</v>
      </c>
      <c r="D128" s="47" t="s">
        <v>71</v>
      </c>
      <c r="E128" s="47" t="n">
        <v>15</v>
      </c>
      <c r="F128" s="38" t="n">
        <v>8.1367</v>
      </c>
      <c r="G128" s="39" t="n">
        <f aca="false">E128*F128</f>
        <v>122.0505</v>
      </c>
      <c r="FF128" s="4"/>
      <c r="FG128" s="4"/>
    </row>
    <row r="129" customFormat="false" ht="19.95" hidden="false" customHeight="true" outlineLevel="0" collapsed="false">
      <c r="A129" s="34" t="s">
        <v>264</v>
      </c>
      <c r="B129" s="46" t="s">
        <v>265</v>
      </c>
      <c r="C129" s="36" t="s">
        <v>10</v>
      </c>
      <c r="D129" s="47" t="s">
        <v>71</v>
      </c>
      <c r="E129" s="47" t="n">
        <v>20</v>
      </c>
      <c r="F129" s="38" t="n">
        <v>7.3967</v>
      </c>
      <c r="G129" s="39" t="n">
        <f aca="false">E129*F129</f>
        <v>147.934</v>
      </c>
      <c r="FF129" s="4"/>
      <c r="FG129" s="4"/>
    </row>
    <row r="130" customFormat="false" ht="19.95" hidden="false" customHeight="true" outlineLevel="0" collapsed="false">
      <c r="A130" s="34" t="s">
        <v>266</v>
      </c>
      <c r="B130" s="46" t="s">
        <v>267</v>
      </c>
      <c r="C130" s="36" t="s">
        <v>10</v>
      </c>
      <c r="D130" s="47" t="s">
        <v>71</v>
      </c>
      <c r="E130" s="47" t="n">
        <v>20</v>
      </c>
      <c r="F130" s="38" t="n">
        <v>7.8167</v>
      </c>
      <c r="G130" s="39" t="n">
        <f aca="false">E130*F130</f>
        <v>156.334</v>
      </c>
      <c r="FF130" s="4"/>
      <c r="FG130" s="4"/>
    </row>
    <row r="131" customFormat="false" ht="19.95" hidden="false" customHeight="true" outlineLevel="0" collapsed="false">
      <c r="A131" s="34" t="s">
        <v>268</v>
      </c>
      <c r="B131" s="46" t="s">
        <v>269</v>
      </c>
      <c r="C131" s="36" t="s">
        <v>10</v>
      </c>
      <c r="D131" s="47" t="s">
        <v>71</v>
      </c>
      <c r="E131" s="47" t="n">
        <v>30</v>
      </c>
      <c r="F131" s="38" t="n">
        <v>265.7667</v>
      </c>
      <c r="G131" s="39" t="n">
        <f aca="false">E131*F131</f>
        <v>7973.001</v>
      </c>
      <c r="FF131" s="4"/>
      <c r="FG131" s="4"/>
    </row>
    <row r="132" customFormat="false" ht="19.95" hidden="false" customHeight="true" outlineLevel="0" collapsed="false">
      <c r="A132" s="34" t="s">
        <v>270</v>
      </c>
      <c r="B132" s="46" t="s">
        <v>271</v>
      </c>
      <c r="C132" s="36" t="s">
        <v>10</v>
      </c>
      <c r="D132" s="47" t="s">
        <v>71</v>
      </c>
      <c r="E132" s="47" t="n">
        <v>30</v>
      </c>
      <c r="F132" s="38" t="n">
        <v>218.8667</v>
      </c>
      <c r="G132" s="39" t="n">
        <f aca="false">E132*F132</f>
        <v>6566.001</v>
      </c>
      <c r="FF132" s="4"/>
      <c r="FG132" s="4"/>
    </row>
    <row r="133" customFormat="false" ht="19.95" hidden="false" customHeight="true" outlineLevel="0" collapsed="false">
      <c r="A133" s="34" t="s">
        <v>272</v>
      </c>
      <c r="B133" s="46" t="s">
        <v>273</v>
      </c>
      <c r="C133" s="36" t="s">
        <v>10</v>
      </c>
      <c r="D133" s="47" t="s">
        <v>71</v>
      </c>
      <c r="E133" s="47" t="n">
        <v>10</v>
      </c>
      <c r="F133" s="38" t="n">
        <v>3.1233</v>
      </c>
      <c r="G133" s="39" t="n">
        <f aca="false">E133*F133</f>
        <v>31.233</v>
      </c>
      <c r="FF133" s="4"/>
      <c r="FG133" s="4"/>
    </row>
    <row r="134" customFormat="false" ht="19.95" hidden="false" customHeight="true" outlineLevel="0" collapsed="false">
      <c r="A134" s="34" t="s">
        <v>274</v>
      </c>
      <c r="B134" s="46" t="s">
        <v>275</v>
      </c>
      <c r="C134" s="36" t="s">
        <v>10</v>
      </c>
      <c r="D134" s="47" t="s">
        <v>71</v>
      </c>
      <c r="E134" s="47" t="n">
        <v>10</v>
      </c>
      <c r="F134" s="38" t="n">
        <v>13.75</v>
      </c>
      <c r="G134" s="39" t="n">
        <f aca="false">E134*F134</f>
        <v>137.5</v>
      </c>
      <c r="FF134" s="4"/>
      <c r="FG134" s="4"/>
    </row>
    <row r="135" customFormat="false" ht="19.95" hidden="false" customHeight="true" outlineLevel="0" collapsed="false">
      <c r="A135" s="34" t="s">
        <v>276</v>
      </c>
      <c r="B135" s="46" t="s">
        <v>277</v>
      </c>
      <c r="C135" s="36" t="s">
        <v>10</v>
      </c>
      <c r="D135" s="47" t="s">
        <v>71</v>
      </c>
      <c r="E135" s="47" t="n">
        <v>6</v>
      </c>
      <c r="F135" s="38" t="n">
        <v>139.02</v>
      </c>
      <c r="G135" s="39" t="n">
        <f aca="false">E135*F135</f>
        <v>834.12</v>
      </c>
      <c r="FF135" s="4"/>
      <c r="FG135" s="4"/>
    </row>
    <row r="136" customFormat="false" ht="19.95" hidden="false" customHeight="true" outlineLevel="0" collapsed="false">
      <c r="A136" s="34" t="s">
        <v>278</v>
      </c>
      <c r="B136" s="46" t="s">
        <v>279</v>
      </c>
      <c r="C136" s="36" t="s">
        <v>10</v>
      </c>
      <c r="D136" s="47" t="s">
        <v>71</v>
      </c>
      <c r="E136" s="47" t="n">
        <v>6</v>
      </c>
      <c r="F136" s="38" t="n">
        <v>242.51</v>
      </c>
      <c r="G136" s="39" t="n">
        <f aca="false">E136*F136</f>
        <v>1455.06</v>
      </c>
      <c r="FF136" s="4"/>
      <c r="FG136" s="4"/>
    </row>
    <row r="137" customFormat="false" ht="19.95" hidden="false" customHeight="true" outlineLevel="0" collapsed="false">
      <c r="A137" s="34" t="s">
        <v>280</v>
      </c>
      <c r="B137" s="46" t="s">
        <v>281</v>
      </c>
      <c r="C137" s="36" t="s">
        <v>10</v>
      </c>
      <c r="D137" s="47" t="s">
        <v>71</v>
      </c>
      <c r="E137" s="47" t="n">
        <v>12</v>
      </c>
      <c r="F137" s="38" t="n">
        <v>239.4233</v>
      </c>
      <c r="G137" s="39" t="n">
        <f aca="false">E137*F137</f>
        <v>2873.0796</v>
      </c>
      <c r="FF137" s="4"/>
      <c r="FG137" s="4"/>
    </row>
    <row r="138" customFormat="false" ht="19.95" hidden="false" customHeight="true" outlineLevel="0" collapsed="false">
      <c r="A138" s="34" t="s">
        <v>282</v>
      </c>
      <c r="B138" s="46" t="s">
        <v>283</v>
      </c>
      <c r="C138" s="36" t="s">
        <v>10</v>
      </c>
      <c r="D138" s="47" t="s">
        <v>71</v>
      </c>
      <c r="E138" s="47" t="n">
        <v>3</v>
      </c>
      <c r="F138" s="38" t="n">
        <v>219.34</v>
      </c>
      <c r="G138" s="39" t="n">
        <f aca="false">E138*F138</f>
        <v>658.02</v>
      </c>
      <c r="FF138" s="4"/>
      <c r="FG138" s="4"/>
    </row>
    <row r="139" customFormat="false" ht="19.95" hidden="false" customHeight="true" outlineLevel="0" collapsed="false">
      <c r="A139" s="34" t="s">
        <v>284</v>
      </c>
      <c r="B139" s="46" t="s">
        <v>285</v>
      </c>
      <c r="C139" s="36" t="s">
        <v>10</v>
      </c>
      <c r="D139" s="47" t="s">
        <v>71</v>
      </c>
      <c r="E139" s="47" t="n">
        <v>12</v>
      </c>
      <c r="F139" s="38" t="n">
        <v>29.35</v>
      </c>
      <c r="G139" s="39" t="n">
        <f aca="false">E139*F139</f>
        <v>352.2</v>
      </c>
      <c r="FF139" s="4"/>
      <c r="FG139" s="4"/>
    </row>
    <row r="140" customFormat="false" ht="19.95" hidden="false" customHeight="true" outlineLevel="0" collapsed="false">
      <c r="A140" s="34" t="s">
        <v>286</v>
      </c>
      <c r="B140" s="46" t="s">
        <v>287</v>
      </c>
      <c r="C140" s="36" t="s">
        <v>10</v>
      </c>
      <c r="D140" s="47" t="s">
        <v>71</v>
      </c>
      <c r="E140" s="47" t="n">
        <v>4</v>
      </c>
      <c r="F140" s="38" t="n">
        <v>3155.7567</v>
      </c>
      <c r="G140" s="39" t="n">
        <f aca="false">E140*F140</f>
        <v>12623.0268</v>
      </c>
      <c r="FF140" s="4"/>
      <c r="FG140" s="4"/>
    </row>
    <row r="141" customFormat="false" ht="19.95" hidden="false" customHeight="true" outlineLevel="0" collapsed="false">
      <c r="A141" s="34" t="s">
        <v>288</v>
      </c>
      <c r="B141" s="46" t="s">
        <v>289</v>
      </c>
      <c r="C141" s="36" t="s">
        <v>10</v>
      </c>
      <c r="D141" s="47" t="s">
        <v>71</v>
      </c>
      <c r="E141" s="47" t="n">
        <v>30</v>
      </c>
      <c r="F141" s="38" t="n">
        <v>26.2567</v>
      </c>
      <c r="G141" s="39" t="n">
        <f aca="false">E141*F141</f>
        <v>787.701</v>
      </c>
      <c r="FF141" s="4"/>
      <c r="FG141" s="4"/>
    </row>
    <row r="142" customFormat="false" ht="19.95" hidden="false" customHeight="true" outlineLevel="0" collapsed="false">
      <c r="A142" s="34" t="s">
        <v>290</v>
      </c>
      <c r="B142" s="46" t="s">
        <v>291</v>
      </c>
      <c r="C142" s="36" t="s">
        <v>10</v>
      </c>
      <c r="D142" s="47" t="s">
        <v>71</v>
      </c>
      <c r="E142" s="47" t="n">
        <v>30</v>
      </c>
      <c r="F142" s="38" t="n">
        <v>1.5867</v>
      </c>
      <c r="G142" s="39" t="n">
        <f aca="false">E142*F142</f>
        <v>47.601</v>
      </c>
      <c r="FF142" s="4"/>
      <c r="FG142" s="4"/>
    </row>
    <row r="143" customFormat="false" ht="19.95" hidden="false" customHeight="true" outlineLevel="0" collapsed="false">
      <c r="A143" s="34" t="s">
        <v>292</v>
      </c>
      <c r="B143" s="46" t="s">
        <v>293</v>
      </c>
      <c r="C143" s="36" t="s">
        <v>10</v>
      </c>
      <c r="D143" s="47" t="s">
        <v>71</v>
      </c>
      <c r="E143" s="47" t="n">
        <v>30</v>
      </c>
      <c r="F143" s="38" t="n">
        <v>6.88</v>
      </c>
      <c r="G143" s="39" t="n">
        <f aca="false">E143*F143</f>
        <v>206.4</v>
      </c>
      <c r="FF143" s="4"/>
      <c r="FG143" s="4"/>
    </row>
    <row r="144" customFormat="false" ht="19.95" hidden="false" customHeight="true" outlineLevel="0" collapsed="false">
      <c r="A144" s="34" t="s">
        <v>294</v>
      </c>
      <c r="B144" s="46" t="s">
        <v>295</v>
      </c>
      <c r="C144" s="36" t="s">
        <v>10</v>
      </c>
      <c r="D144" s="47" t="s">
        <v>71</v>
      </c>
      <c r="E144" s="47" t="n">
        <v>30</v>
      </c>
      <c r="F144" s="38" t="n">
        <v>28.2233</v>
      </c>
      <c r="G144" s="39" t="n">
        <f aca="false">E144*F144</f>
        <v>846.699</v>
      </c>
      <c r="FF144" s="4"/>
      <c r="FG144" s="4"/>
    </row>
    <row r="145" customFormat="false" ht="19.95" hidden="false" customHeight="true" outlineLevel="0" collapsed="false">
      <c r="A145" s="34" t="s">
        <v>296</v>
      </c>
      <c r="B145" s="46" t="s">
        <v>297</v>
      </c>
      <c r="C145" s="36" t="s">
        <v>10</v>
      </c>
      <c r="D145" s="47" t="s">
        <v>71</v>
      </c>
      <c r="E145" s="47" t="n">
        <v>30</v>
      </c>
      <c r="F145" s="38" t="n">
        <v>0.7833</v>
      </c>
      <c r="G145" s="39" t="n">
        <f aca="false">E145*F145</f>
        <v>23.499</v>
      </c>
      <c r="FF145" s="4"/>
      <c r="FG145" s="4"/>
    </row>
    <row r="146" customFormat="false" ht="19.95" hidden="false" customHeight="true" outlineLevel="0" collapsed="false">
      <c r="A146" s="34" t="s">
        <v>298</v>
      </c>
      <c r="B146" s="46" t="s">
        <v>299</v>
      </c>
      <c r="C146" s="36" t="s">
        <v>10</v>
      </c>
      <c r="D146" s="47" t="s">
        <v>71</v>
      </c>
      <c r="E146" s="47" t="n">
        <v>30</v>
      </c>
      <c r="F146" s="38" t="n">
        <v>1.4533</v>
      </c>
      <c r="G146" s="39" t="n">
        <f aca="false">E146*F146</f>
        <v>43.599</v>
      </c>
      <c r="FF146" s="4"/>
      <c r="FG146" s="4"/>
    </row>
    <row r="147" customFormat="false" ht="19.95" hidden="false" customHeight="true" outlineLevel="0" collapsed="false">
      <c r="A147" s="34" t="s">
        <v>300</v>
      </c>
      <c r="B147" s="46" t="s">
        <v>301</v>
      </c>
      <c r="C147" s="36" t="s">
        <v>10</v>
      </c>
      <c r="D147" s="47" t="s">
        <v>71</v>
      </c>
      <c r="E147" s="47" t="n">
        <v>30</v>
      </c>
      <c r="F147" s="38" t="n">
        <v>2.7433</v>
      </c>
      <c r="G147" s="39" t="n">
        <f aca="false">E147*F147</f>
        <v>82.299</v>
      </c>
      <c r="FF147" s="4"/>
      <c r="FG147" s="4"/>
    </row>
    <row r="148" customFormat="false" ht="19.95" hidden="false" customHeight="true" outlineLevel="0" collapsed="false">
      <c r="A148" s="34" t="s">
        <v>302</v>
      </c>
      <c r="B148" s="46" t="s">
        <v>303</v>
      </c>
      <c r="C148" s="36" t="s">
        <v>10</v>
      </c>
      <c r="D148" s="47" t="s">
        <v>71</v>
      </c>
      <c r="E148" s="47" t="n">
        <v>30</v>
      </c>
      <c r="F148" s="38" t="n">
        <v>0.53</v>
      </c>
      <c r="G148" s="39" t="n">
        <f aca="false">E148*F148</f>
        <v>15.9</v>
      </c>
      <c r="FF148" s="4"/>
      <c r="FG148" s="4"/>
    </row>
    <row r="149" customFormat="false" ht="19.95" hidden="false" customHeight="true" outlineLevel="0" collapsed="false">
      <c r="A149" s="34" t="s">
        <v>304</v>
      </c>
      <c r="B149" s="46" t="s">
        <v>305</v>
      </c>
      <c r="C149" s="36" t="s">
        <v>10</v>
      </c>
      <c r="D149" s="47" t="s">
        <v>71</v>
      </c>
      <c r="E149" s="47" t="n">
        <v>12</v>
      </c>
      <c r="F149" s="38" t="n">
        <v>230.86</v>
      </c>
      <c r="G149" s="39" t="n">
        <f aca="false">E149*F149</f>
        <v>2770.32</v>
      </c>
      <c r="FF149" s="4"/>
      <c r="FG149" s="4"/>
    </row>
    <row r="150" customFormat="false" ht="19.95" hidden="false" customHeight="true" outlineLevel="0" collapsed="false">
      <c r="A150" s="34" t="s">
        <v>306</v>
      </c>
      <c r="B150" s="46" t="s">
        <v>307</v>
      </c>
      <c r="C150" s="36" t="s">
        <v>10</v>
      </c>
      <c r="D150" s="47" t="s">
        <v>71</v>
      </c>
      <c r="E150" s="47" t="n">
        <v>1</v>
      </c>
      <c r="F150" s="38" t="n">
        <v>50912.6667</v>
      </c>
      <c r="G150" s="39" t="n">
        <f aca="false">E150*F150</f>
        <v>50912.6667</v>
      </c>
      <c r="FF150" s="4"/>
      <c r="FG150" s="4"/>
    </row>
    <row r="151" customFormat="false" ht="19.95" hidden="false" customHeight="true" outlineLevel="0" collapsed="false">
      <c r="A151" s="34" t="s">
        <v>308</v>
      </c>
      <c r="B151" s="52" t="s">
        <v>309</v>
      </c>
      <c r="C151" s="36" t="s">
        <v>10</v>
      </c>
      <c r="D151" s="47" t="s">
        <v>71</v>
      </c>
      <c r="E151" s="47" t="n">
        <v>1</v>
      </c>
      <c r="F151" s="38" t="n">
        <v>50912.6667</v>
      </c>
      <c r="G151" s="39" t="n">
        <f aca="false">E151*F151</f>
        <v>50912.6667</v>
      </c>
      <c r="FF151" s="4"/>
      <c r="FG151" s="4"/>
    </row>
    <row r="152" customFormat="false" ht="19.95" hidden="false" customHeight="true" outlineLevel="0" collapsed="false">
      <c r="A152" s="34" t="s">
        <v>310</v>
      </c>
      <c r="B152" s="46" t="s">
        <v>311</v>
      </c>
      <c r="C152" s="36" t="s">
        <v>10</v>
      </c>
      <c r="D152" s="47" t="s">
        <v>71</v>
      </c>
      <c r="E152" s="47" t="n">
        <v>1</v>
      </c>
      <c r="F152" s="38" t="n">
        <v>50815.1</v>
      </c>
      <c r="G152" s="39" t="n">
        <f aca="false">E152*F152</f>
        <v>50815.1</v>
      </c>
      <c r="FF152" s="4"/>
      <c r="FG152" s="4"/>
    </row>
    <row r="153" customFormat="false" ht="19.95" hidden="false" customHeight="true" outlineLevel="0" collapsed="false">
      <c r="A153" s="34" t="s">
        <v>312</v>
      </c>
      <c r="B153" s="46" t="s">
        <v>313</v>
      </c>
      <c r="C153" s="36" t="s">
        <v>10</v>
      </c>
      <c r="D153" s="47" t="s">
        <v>71</v>
      </c>
      <c r="E153" s="47" t="n">
        <v>6</v>
      </c>
      <c r="F153" s="38" t="n">
        <v>561.2833</v>
      </c>
      <c r="G153" s="39" t="n">
        <f aca="false">E153*F153</f>
        <v>3367.6998</v>
      </c>
      <c r="FF153" s="4"/>
      <c r="FG153" s="4"/>
    </row>
    <row r="154" customFormat="false" ht="19.95" hidden="false" customHeight="true" outlineLevel="0" collapsed="false">
      <c r="A154" s="34" t="s">
        <v>314</v>
      </c>
      <c r="B154" s="46" t="s">
        <v>315</v>
      </c>
      <c r="C154" s="36" t="s">
        <v>10</v>
      </c>
      <c r="D154" s="47" t="s">
        <v>71</v>
      </c>
      <c r="E154" s="47" t="n">
        <v>6</v>
      </c>
      <c r="F154" s="38" t="n">
        <v>672</v>
      </c>
      <c r="G154" s="39" t="n">
        <f aca="false">E154*F154</f>
        <v>4032</v>
      </c>
      <c r="FF154" s="4"/>
      <c r="FG154" s="4"/>
    </row>
    <row r="155" customFormat="false" ht="19.95" hidden="false" customHeight="true" outlineLevel="0" collapsed="false">
      <c r="A155" s="34" t="s">
        <v>316</v>
      </c>
      <c r="B155" s="46" t="s">
        <v>317</v>
      </c>
      <c r="C155" s="36" t="s">
        <v>10</v>
      </c>
      <c r="D155" s="47" t="s">
        <v>71</v>
      </c>
      <c r="E155" s="47" t="n">
        <v>6</v>
      </c>
      <c r="F155" s="38" t="n">
        <v>866.1333</v>
      </c>
      <c r="G155" s="39" t="n">
        <f aca="false">E155*F155</f>
        <v>5196.7998</v>
      </c>
      <c r="FF155" s="4"/>
      <c r="FG155" s="4"/>
    </row>
    <row r="156" customFormat="false" ht="19.95" hidden="false" customHeight="true" outlineLevel="0" collapsed="false">
      <c r="A156" s="34" t="s">
        <v>318</v>
      </c>
      <c r="B156" s="46" t="s">
        <v>319</v>
      </c>
      <c r="C156" s="36" t="s">
        <v>10</v>
      </c>
      <c r="D156" s="47" t="s">
        <v>71</v>
      </c>
      <c r="E156" s="47" t="n">
        <v>6</v>
      </c>
      <c r="F156" s="38" t="n">
        <v>919.1</v>
      </c>
      <c r="G156" s="39" t="n">
        <f aca="false">E156*F156</f>
        <v>5514.6</v>
      </c>
      <c r="FF156" s="4"/>
      <c r="FG156" s="4"/>
    </row>
    <row r="157" customFormat="false" ht="19.95" hidden="false" customHeight="true" outlineLevel="0" collapsed="false">
      <c r="A157" s="34" t="s">
        <v>320</v>
      </c>
      <c r="B157" s="46" t="s">
        <v>321</v>
      </c>
      <c r="C157" s="36" t="s">
        <v>10</v>
      </c>
      <c r="D157" s="47" t="s">
        <v>71</v>
      </c>
      <c r="E157" s="47" t="n">
        <v>5</v>
      </c>
      <c r="F157" s="38" t="n">
        <v>268.66</v>
      </c>
      <c r="G157" s="39" t="n">
        <f aca="false">E157*F157</f>
        <v>1343.3</v>
      </c>
      <c r="FF157" s="4"/>
      <c r="FG157" s="4"/>
    </row>
    <row r="158" customFormat="false" ht="19.95" hidden="false" customHeight="true" outlineLevel="0" collapsed="false">
      <c r="A158" s="34" t="s">
        <v>322</v>
      </c>
      <c r="B158" s="46" t="s">
        <v>323</v>
      </c>
      <c r="C158" s="36" t="s">
        <v>10</v>
      </c>
      <c r="D158" s="47" t="s">
        <v>71</v>
      </c>
      <c r="E158" s="47" t="n">
        <v>5</v>
      </c>
      <c r="F158" s="38" t="n">
        <v>315.1867</v>
      </c>
      <c r="G158" s="39" t="n">
        <f aca="false">E158*F158</f>
        <v>1575.9335</v>
      </c>
      <c r="FF158" s="4"/>
      <c r="FG158" s="4"/>
    </row>
    <row r="159" customFormat="false" ht="19.95" hidden="false" customHeight="true" outlineLevel="0" collapsed="false">
      <c r="A159" s="34" t="s">
        <v>324</v>
      </c>
      <c r="B159" s="46" t="s">
        <v>325</v>
      </c>
      <c r="C159" s="36" t="s">
        <v>10</v>
      </c>
      <c r="D159" s="47" t="s">
        <v>71</v>
      </c>
      <c r="E159" s="47" t="n">
        <v>2</v>
      </c>
      <c r="F159" s="38" t="n">
        <v>2005.7333</v>
      </c>
      <c r="G159" s="39" t="n">
        <f aca="false">E159*F159</f>
        <v>4011.4666</v>
      </c>
      <c r="FF159" s="4"/>
      <c r="FG159" s="4"/>
    </row>
    <row r="160" customFormat="false" ht="19.95" hidden="false" customHeight="true" outlineLevel="0" collapsed="false">
      <c r="A160" s="34" t="s">
        <v>326</v>
      </c>
      <c r="B160" s="46" t="s">
        <v>327</v>
      </c>
      <c r="C160" s="36" t="s">
        <v>10</v>
      </c>
      <c r="D160" s="47" t="s">
        <v>328</v>
      </c>
      <c r="E160" s="53" t="n">
        <v>100</v>
      </c>
      <c r="F160" s="38" t="n">
        <v>31.5167</v>
      </c>
      <c r="G160" s="39" t="n">
        <f aca="false">E160*F160</f>
        <v>3151.67</v>
      </c>
      <c r="FF160" s="4"/>
      <c r="FG160" s="4"/>
    </row>
    <row r="161" customFormat="false" ht="29.1" hidden="false" customHeight="true" outlineLevel="0" collapsed="false">
      <c r="A161" s="16"/>
      <c r="B161" s="54" t="s">
        <v>329</v>
      </c>
      <c r="C161" s="54"/>
      <c r="D161" s="16"/>
      <c r="E161" s="16"/>
      <c r="F161" s="55"/>
      <c r="G161" s="55" t="n">
        <f aca="false">G9+G20+G31</f>
        <v>1995067.9146</v>
      </c>
    </row>
    <row r="162" customFormat="false" ht="17.1" hidden="false" customHeight="true" outlineLevel="0" collapsed="false">
      <c r="A162" s="56"/>
      <c r="B162" s="56"/>
      <c r="C162" s="56"/>
      <c r="D162" s="56"/>
      <c r="E162" s="56"/>
      <c r="F162" s="57"/>
      <c r="G162" s="58"/>
      <c r="FG162" s="4"/>
    </row>
    <row r="163" customFormat="false" ht="14.7" hidden="false" customHeight="true" outlineLevel="0" collapsed="false">
      <c r="A163" s="0"/>
      <c r="B163" s="59"/>
      <c r="C163" s="59"/>
      <c r="D163" s="59"/>
      <c r="E163" s="59"/>
      <c r="F163" s="59"/>
      <c r="G163" s="59"/>
    </row>
    <row r="164" s="60" customFormat="true" ht="14.7" hidden="false" customHeight="true" outlineLevel="0" collapsed="false">
      <c r="A164" s="0"/>
      <c r="B164" s="59"/>
      <c r="C164" s="59"/>
      <c r="D164" s="59"/>
      <c r="E164" s="59"/>
      <c r="F164" s="59"/>
      <c r="G164" s="59"/>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4"/>
      <c r="FI164" s="4"/>
      <c r="FJ164" s="4"/>
      <c r="FK164" s="4"/>
      <c r="FL164" s="4"/>
      <c r="FM164" s="4"/>
      <c r="FN164" s="4"/>
      <c r="FO164" s="4"/>
      <c r="FP164" s="4"/>
      <c r="FQ164" s="4"/>
      <c r="FR164" s="4"/>
      <c r="FS164" s="4"/>
      <c r="FT164" s="4"/>
      <c r="FU164" s="4"/>
      <c r="FV164" s="4"/>
      <c r="FW164" s="4"/>
      <c r="FX164" s="4"/>
      <c r="FY164" s="4"/>
      <c r="FZ164" s="4"/>
      <c r="GA164" s="4"/>
      <c r="GB164" s="4"/>
      <c r="GC164" s="4"/>
      <c r="GD164" s="4"/>
      <c r="GE164" s="4"/>
      <c r="GF164" s="4"/>
      <c r="GG164" s="4"/>
      <c r="GH164" s="4"/>
      <c r="GI164" s="4"/>
      <c r="GJ164" s="4"/>
      <c r="GK164" s="4"/>
      <c r="GL164" s="4"/>
      <c r="GM164" s="4"/>
      <c r="GN164" s="4"/>
      <c r="GO164" s="4"/>
      <c r="GP164" s="4"/>
      <c r="GQ164" s="4"/>
      <c r="GR164" s="4"/>
      <c r="GS164" s="4"/>
      <c r="GT164" s="4"/>
      <c r="GU164" s="4"/>
      <c r="GV164" s="4"/>
      <c r="GW164" s="4"/>
      <c r="GX164" s="4"/>
      <c r="GY164" s="4"/>
    </row>
    <row r="165" s="60" customFormat="true" ht="14.7" hidden="false" customHeight="true" outlineLevel="0" collapsed="false">
      <c r="A165" s="0"/>
      <c r="B165" s="59"/>
      <c r="C165" s="59"/>
      <c r="D165" s="59"/>
      <c r="E165" s="59"/>
      <c r="F165" s="59"/>
      <c r="G165" s="59"/>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4"/>
      <c r="FI165" s="4"/>
      <c r="FJ165" s="4"/>
      <c r="FK165" s="4"/>
      <c r="FL165" s="4"/>
      <c r="FM165" s="4"/>
      <c r="FN165" s="4"/>
      <c r="FO165" s="4"/>
      <c r="FP165" s="4"/>
      <c r="FQ165" s="4"/>
      <c r="FR165" s="4"/>
      <c r="FS165" s="4"/>
      <c r="FT165" s="4"/>
      <c r="FU165" s="4"/>
      <c r="FV165" s="4"/>
      <c r="FW165" s="4"/>
      <c r="FX165" s="4"/>
      <c r="FY165" s="4"/>
      <c r="FZ165" s="4"/>
      <c r="GA165" s="4"/>
      <c r="GB165" s="4"/>
      <c r="GC165" s="4"/>
      <c r="GD165" s="4"/>
      <c r="GE165" s="4"/>
      <c r="GF165" s="4"/>
      <c r="GG165" s="4"/>
      <c r="GH165" s="4"/>
      <c r="GI165" s="4"/>
      <c r="GJ165" s="4"/>
      <c r="GK165" s="4"/>
      <c r="GL165" s="4"/>
      <c r="GM165" s="4"/>
      <c r="GN165" s="4"/>
      <c r="GO165" s="4"/>
      <c r="GP165" s="4"/>
      <c r="GQ165" s="4"/>
      <c r="GR165" s="4"/>
      <c r="GS165" s="4"/>
      <c r="GT165" s="4"/>
      <c r="GU165" s="4"/>
      <c r="GV165" s="4"/>
      <c r="GW165" s="4"/>
      <c r="GX165" s="4"/>
      <c r="GY165" s="4"/>
    </row>
    <row r="166" s="60" customFormat="true" ht="14.7" hidden="false" customHeight="true" outlineLevel="0" collapsed="false">
      <c r="A166" s="0"/>
      <c r="B166" s="59"/>
      <c r="C166" s="59"/>
      <c r="D166" s="59"/>
      <c r="E166" s="59"/>
      <c r="F166" s="59"/>
      <c r="G166" s="59"/>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4"/>
      <c r="FI166" s="4"/>
      <c r="FJ166" s="4"/>
      <c r="FK166" s="4"/>
      <c r="FL166" s="4"/>
      <c r="FM166" s="4"/>
      <c r="FN166" s="4"/>
      <c r="FO166" s="4"/>
      <c r="FP166" s="4"/>
      <c r="FQ166" s="4"/>
      <c r="FR166" s="4"/>
      <c r="FS166" s="4"/>
      <c r="FT166" s="4"/>
      <c r="FU166" s="4"/>
      <c r="FV166" s="4"/>
      <c r="FW166" s="4"/>
      <c r="FX166" s="4"/>
      <c r="FY166" s="4"/>
      <c r="FZ166" s="4"/>
      <c r="GA166" s="4"/>
      <c r="GB166" s="4"/>
      <c r="GC166" s="4"/>
      <c r="GD166" s="4"/>
      <c r="GE166" s="4"/>
      <c r="GF166" s="4"/>
      <c r="GG166" s="4"/>
      <c r="GH166" s="4"/>
      <c r="GI166" s="4"/>
      <c r="GJ166" s="4"/>
      <c r="GK166" s="4"/>
      <c r="GL166" s="4"/>
      <c r="GM166" s="4"/>
      <c r="GN166" s="4"/>
      <c r="GO166" s="4"/>
      <c r="GP166" s="4"/>
      <c r="GQ166" s="4"/>
      <c r="GR166" s="4"/>
      <c r="GS166" s="4"/>
      <c r="GT166" s="4"/>
      <c r="GU166" s="4"/>
      <c r="GV166" s="4"/>
      <c r="GW166" s="4"/>
      <c r="GX166" s="4"/>
      <c r="GY166" s="4"/>
    </row>
    <row r="167" s="60" customFormat="true" ht="15.75" hidden="false" customHeight="true" outlineLevel="0" collapsed="false">
      <c r="A167" s="61"/>
      <c r="B167" s="59"/>
      <c r="C167" s="59"/>
      <c r="D167" s="59"/>
      <c r="E167" s="59"/>
      <c r="F167" s="59"/>
      <c r="G167" s="59"/>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4"/>
      <c r="FI167" s="4"/>
      <c r="FJ167" s="4"/>
      <c r="FK167" s="4"/>
      <c r="FL167" s="4"/>
      <c r="FM167" s="4"/>
      <c r="FN167" s="4"/>
      <c r="FO167" s="4"/>
      <c r="FP167" s="4"/>
      <c r="FQ167" s="4"/>
      <c r="FR167" s="4"/>
      <c r="FS167" s="4"/>
      <c r="FT167" s="4"/>
      <c r="FU167" s="4"/>
      <c r="FV167" s="4"/>
      <c r="FW167" s="4"/>
      <c r="FX167" s="4"/>
      <c r="FY167" s="4"/>
      <c r="FZ167" s="4"/>
      <c r="GA167" s="4"/>
      <c r="GB167" s="4"/>
      <c r="GC167" s="4"/>
      <c r="GD167" s="4"/>
      <c r="GE167" s="4"/>
      <c r="GF167" s="4"/>
      <c r="GG167" s="4"/>
      <c r="GH167" s="4"/>
      <c r="GI167" s="4"/>
      <c r="GJ167" s="4"/>
      <c r="GK167" s="4"/>
      <c r="GL167" s="4"/>
      <c r="GM167" s="4"/>
      <c r="GN167" s="4"/>
      <c r="GO167" s="4"/>
      <c r="GP167" s="4"/>
      <c r="GQ167" s="4"/>
      <c r="GR167" s="4"/>
      <c r="GS167" s="4"/>
      <c r="GT167" s="4"/>
      <c r="GU167" s="4"/>
      <c r="GV167" s="4"/>
      <c r="GW167" s="4"/>
      <c r="GX167" s="4"/>
      <c r="GY167" s="4"/>
    </row>
    <row r="168" s="60" customFormat="true" ht="15.75" hidden="false" customHeight="true" outlineLevel="0" collapsed="false">
      <c r="A168" s="61"/>
      <c r="B168" s="59"/>
      <c r="C168" s="59"/>
      <c r="D168" s="59"/>
      <c r="E168" s="59"/>
      <c r="F168" s="59"/>
      <c r="G168" s="59"/>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4"/>
      <c r="FI168" s="4"/>
      <c r="FJ168" s="4"/>
      <c r="FK168" s="4"/>
      <c r="FL168" s="4"/>
      <c r="FM168" s="4"/>
      <c r="FN168" s="4"/>
      <c r="FO168" s="4"/>
      <c r="FP168" s="4"/>
      <c r="FQ168" s="4"/>
      <c r="FR168" s="4"/>
      <c r="FS168" s="4"/>
      <c r="FT168" s="4"/>
      <c r="FU168" s="4"/>
      <c r="FV168" s="4"/>
      <c r="FW168" s="4"/>
      <c r="FX168" s="4"/>
      <c r="FY168" s="4"/>
      <c r="FZ168" s="4"/>
      <c r="GA168" s="4"/>
      <c r="GB168" s="4"/>
      <c r="GC168" s="4"/>
      <c r="GD168" s="4"/>
      <c r="GE168" s="4"/>
      <c r="GF168" s="4"/>
      <c r="GG168" s="4"/>
      <c r="GH168" s="4"/>
      <c r="GI168" s="4"/>
      <c r="GJ168" s="4"/>
      <c r="GK168" s="4"/>
      <c r="GL168" s="4"/>
      <c r="GM168" s="4"/>
      <c r="GN168" s="4"/>
      <c r="GO168" s="4"/>
      <c r="GP168" s="4"/>
      <c r="GQ168" s="4"/>
      <c r="GR168" s="4"/>
      <c r="GS168" s="4"/>
      <c r="GT168" s="4"/>
      <c r="GU168" s="4"/>
      <c r="GV168" s="4"/>
      <c r="GW168" s="4"/>
      <c r="GX168" s="4"/>
      <c r="GY168" s="4"/>
    </row>
    <row r="169" s="60" customFormat="true" ht="15.75" hidden="false" customHeight="true" outlineLevel="0" collapsed="false">
      <c r="A169" s="61"/>
      <c r="B169" s="62"/>
      <c r="C169" s="62"/>
      <c r="D169" s="62"/>
      <c r="E169" s="62"/>
      <c r="F169" s="62"/>
      <c r="G169" s="6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4"/>
      <c r="FI169" s="4"/>
      <c r="FJ169" s="4"/>
      <c r="FK169" s="4"/>
      <c r="FL169" s="4"/>
      <c r="FM169" s="4"/>
      <c r="FN169" s="4"/>
      <c r="FO169" s="4"/>
      <c r="FP169" s="4"/>
      <c r="FQ169" s="4"/>
      <c r="FR169" s="4"/>
      <c r="FS169" s="4"/>
      <c r="FT169" s="4"/>
      <c r="FU169" s="4"/>
      <c r="FV169" s="4"/>
      <c r="FW169" s="4"/>
      <c r="FX169" s="4"/>
      <c r="FY169" s="4"/>
      <c r="FZ169" s="4"/>
      <c r="GA169" s="4"/>
      <c r="GB169" s="4"/>
      <c r="GC169" s="4"/>
      <c r="GD169" s="4"/>
      <c r="GE169" s="4"/>
      <c r="GF169" s="4"/>
      <c r="GG169" s="4"/>
      <c r="GH169" s="4"/>
      <c r="GI169" s="4"/>
      <c r="GJ169" s="4"/>
      <c r="GK169" s="4"/>
      <c r="GL169" s="4"/>
      <c r="GM169" s="4"/>
      <c r="GN169" s="4"/>
      <c r="GO169" s="4"/>
      <c r="GP169" s="4"/>
      <c r="GQ169" s="4"/>
      <c r="GR169" s="4"/>
      <c r="GS169" s="4"/>
      <c r="GT169" s="4"/>
      <c r="GU169" s="4"/>
      <c r="GV169" s="4"/>
      <c r="GW169" s="4"/>
      <c r="GX169" s="4"/>
      <c r="GY169" s="4"/>
    </row>
  </sheetData>
  <mergeCells count="13">
    <mergeCell ref="B2:F2"/>
    <mergeCell ref="G2:G5"/>
    <mergeCell ref="B3:F3"/>
    <mergeCell ref="B4:F4"/>
    <mergeCell ref="B5:F5"/>
    <mergeCell ref="A6:G6"/>
    <mergeCell ref="A162:E162"/>
    <mergeCell ref="B163:G163"/>
    <mergeCell ref="B164:G164"/>
    <mergeCell ref="B166:G166"/>
    <mergeCell ref="B167:G167"/>
    <mergeCell ref="B168:G168"/>
    <mergeCell ref="B169:G169"/>
  </mergeCells>
  <printOptions headings="false" gridLines="false" gridLinesSet="true" horizontalCentered="true" verticalCentered="false"/>
  <pageMargins left="0.7" right="0.7" top="0.75" bottom="0.75" header="0.511811023622047" footer="0.511811023622047"/>
  <pageSetup paperSize="9" scale="73"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LibreOffice/7.4.0.3$Windows_X86_64 LibreOffice_project/f85e47c08ddd19c015c0114a68350214f7066f5a</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2021-09-27T12:52:51Z</dcterms:created>
  <dc:creator/>
  <dc:description/>
  <dc:language>pt-BR</dc:language>
  <cp:lastModifiedBy>Jurídico</cp:lastModifiedBy>
  <cp:lastPrinted>2023-10-17T15:24:04Z</cp:lastPrinted>
  <dcterms:modified xsi:type="dcterms:W3CDTF">2026-09-17T11:10:12Z</dcterms:modified>
  <cp:revision>0</cp:revision>
  <dc:subject/>
  <dc:title/>
</cp:coreProperties>
</file>